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uisa\Statistica\Anno 2020-21\"/>
    </mc:Choice>
  </mc:AlternateContent>
  <bookViews>
    <workbookView xWindow="0" yWindow="0" windowWidth="23040" windowHeight="9204"/>
  </bookViews>
  <sheets>
    <sheet name="Foglio1" sheetId="1" r:id="rId1"/>
    <sheet name="Foglio2" sheetId="2" r:id="rId2"/>
    <sheet name="Foglio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I5" i="3" l="1"/>
  <c r="L3" i="3" s="1"/>
  <c r="B4" i="1"/>
  <c r="D4" i="1" s="1"/>
  <c r="C4" i="1"/>
  <c r="B104" i="1"/>
  <c r="I6" i="3"/>
  <c r="B5" i="3"/>
  <c r="C5" i="3"/>
  <c r="B104" i="3"/>
  <c r="C104" i="3"/>
  <c r="B103" i="3"/>
  <c r="C103" i="3"/>
  <c r="B102" i="3"/>
  <c r="C102" i="3"/>
  <c r="B101" i="3"/>
  <c r="C101" i="3"/>
  <c r="B100" i="3"/>
  <c r="C100" i="3"/>
  <c r="B99" i="3"/>
  <c r="C99" i="3"/>
  <c r="B98" i="3"/>
  <c r="C98" i="3"/>
  <c r="B97" i="3"/>
  <c r="C97" i="3"/>
  <c r="B96" i="3"/>
  <c r="C96" i="3"/>
  <c r="B95" i="3"/>
  <c r="C95" i="3"/>
  <c r="B94" i="3"/>
  <c r="C94" i="3"/>
  <c r="B93" i="3"/>
  <c r="C93" i="3"/>
  <c r="B92" i="3"/>
  <c r="C92" i="3"/>
  <c r="B91" i="3"/>
  <c r="C91" i="3"/>
  <c r="B90" i="3"/>
  <c r="C90" i="3"/>
  <c r="B89" i="3"/>
  <c r="C89" i="3"/>
  <c r="B88" i="3"/>
  <c r="C88" i="3"/>
  <c r="B87" i="3"/>
  <c r="C87" i="3"/>
  <c r="B86" i="3"/>
  <c r="C86" i="3"/>
  <c r="B85" i="3"/>
  <c r="C85" i="3"/>
  <c r="B84" i="3"/>
  <c r="C84" i="3"/>
  <c r="B83" i="3"/>
  <c r="C83" i="3"/>
  <c r="B82" i="3"/>
  <c r="C82" i="3"/>
  <c r="B81" i="3"/>
  <c r="C81" i="3"/>
  <c r="B80" i="3"/>
  <c r="C80" i="3"/>
  <c r="B79" i="3"/>
  <c r="C79" i="3"/>
  <c r="B78" i="3"/>
  <c r="C78" i="3"/>
  <c r="B77" i="3"/>
  <c r="C77" i="3"/>
  <c r="B76" i="3"/>
  <c r="C76" i="3"/>
  <c r="B75" i="3"/>
  <c r="C75" i="3"/>
  <c r="B74" i="3"/>
  <c r="C74" i="3"/>
  <c r="B73" i="3"/>
  <c r="C73" i="3"/>
  <c r="B72" i="3"/>
  <c r="C72" i="3"/>
  <c r="B71" i="3"/>
  <c r="C71" i="3"/>
  <c r="B70" i="3"/>
  <c r="C70" i="3"/>
  <c r="B69" i="3"/>
  <c r="C69" i="3"/>
  <c r="B68" i="3"/>
  <c r="C68" i="3"/>
  <c r="B67" i="3"/>
  <c r="C67" i="3"/>
  <c r="B66" i="3"/>
  <c r="C66" i="3"/>
  <c r="B65" i="3"/>
  <c r="C65" i="3"/>
  <c r="B64" i="3"/>
  <c r="C64" i="3"/>
  <c r="B63" i="3"/>
  <c r="C63" i="3"/>
  <c r="B62" i="3"/>
  <c r="C62" i="3"/>
  <c r="B61" i="3"/>
  <c r="C61" i="3"/>
  <c r="B60" i="3"/>
  <c r="C60" i="3"/>
  <c r="B59" i="3"/>
  <c r="C59" i="3"/>
  <c r="B58" i="3"/>
  <c r="C58" i="3"/>
  <c r="B57" i="3"/>
  <c r="C57" i="3"/>
  <c r="B56" i="3"/>
  <c r="C56" i="3"/>
  <c r="B55" i="3"/>
  <c r="C55" i="3"/>
  <c r="B54" i="3"/>
  <c r="C54" i="3"/>
  <c r="B53" i="3"/>
  <c r="C53" i="3"/>
  <c r="B52" i="3"/>
  <c r="C52" i="3"/>
  <c r="B51" i="3"/>
  <c r="C51" i="3"/>
  <c r="B50" i="3"/>
  <c r="C50" i="3"/>
  <c r="B49" i="3"/>
  <c r="C49" i="3"/>
  <c r="B48" i="3"/>
  <c r="C48" i="3"/>
  <c r="B47" i="3"/>
  <c r="C47" i="3"/>
  <c r="B46" i="3"/>
  <c r="C46" i="3"/>
  <c r="B45" i="3"/>
  <c r="C45" i="3"/>
  <c r="B44" i="3"/>
  <c r="C44" i="3"/>
  <c r="B43" i="3"/>
  <c r="C43" i="3"/>
  <c r="B42" i="3"/>
  <c r="C42" i="3"/>
  <c r="B41" i="3"/>
  <c r="C41" i="3"/>
  <c r="B40" i="3"/>
  <c r="C40" i="3"/>
  <c r="B39" i="3"/>
  <c r="C39" i="3"/>
  <c r="B38" i="3"/>
  <c r="C38" i="3"/>
  <c r="B37" i="3"/>
  <c r="C37" i="3"/>
  <c r="B36" i="3"/>
  <c r="C36" i="3"/>
  <c r="B35" i="3"/>
  <c r="C35" i="3"/>
  <c r="B34" i="3"/>
  <c r="C34" i="3"/>
  <c r="B33" i="3"/>
  <c r="C33" i="3"/>
  <c r="B32" i="3"/>
  <c r="C32" i="3"/>
  <c r="B31" i="3"/>
  <c r="C31" i="3"/>
  <c r="B30" i="3"/>
  <c r="C30" i="3"/>
  <c r="B29" i="3"/>
  <c r="C29" i="3"/>
  <c r="B28" i="3"/>
  <c r="C28" i="3"/>
  <c r="B27" i="3"/>
  <c r="C27" i="3"/>
  <c r="B26" i="3"/>
  <c r="C26" i="3"/>
  <c r="B25" i="3"/>
  <c r="C25" i="3"/>
  <c r="B24" i="3"/>
  <c r="C24" i="3"/>
  <c r="B23" i="3"/>
  <c r="C23" i="3"/>
  <c r="B22" i="3"/>
  <c r="C22" i="3"/>
  <c r="B21" i="3"/>
  <c r="C21" i="3"/>
  <c r="B20" i="3"/>
  <c r="C20" i="3"/>
  <c r="B19" i="3"/>
  <c r="C19" i="3"/>
  <c r="B18" i="3"/>
  <c r="C18" i="3"/>
  <c r="B17" i="3"/>
  <c r="C17" i="3"/>
  <c r="B16" i="3"/>
  <c r="C16" i="3"/>
  <c r="B15" i="3"/>
  <c r="C15" i="3"/>
  <c r="B14" i="3"/>
  <c r="C14" i="3"/>
  <c r="B13" i="3"/>
  <c r="C13" i="3"/>
  <c r="B12" i="3"/>
  <c r="C12" i="3"/>
  <c r="B11" i="3"/>
  <c r="C11" i="3"/>
  <c r="B10" i="3"/>
  <c r="C10" i="3"/>
  <c r="B9" i="3"/>
  <c r="C9" i="3"/>
  <c r="B8" i="3"/>
  <c r="C8" i="3"/>
  <c r="B7" i="3"/>
  <c r="C7" i="3"/>
  <c r="B6" i="3"/>
  <c r="C6" i="3"/>
  <c r="B4" i="3"/>
  <c r="C4" i="3"/>
  <c r="G6" i="2"/>
  <c r="G5" i="2"/>
  <c r="B16" i="1"/>
  <c r="D16" i="1"/>
  <c r="B17" i="1"/>
  <c r="D17" i="1"/>
  <c r="B18" i="1"/>
  <c r="D18" i="1"/>
  <c r="B19" i="1"/>
  <c r="D19" i="1"/>
  <c r="B20" i="1"/>
  <c r="D20" i="1"/>
  <c r="B21" i="1"/>
  <c r="D21" i="1"/>
  <c r="B22" i="1"/>
  <c r="D22" i="1"/>
  <c r="B23" i="1"/>
  <c r="D23" i="1"/>
  <c r="B24" i="1"/>
  <c r="D24" i="1"/>
  <c r="B25" i="1"/>
  <c r="D25" i="1"/>
  <c r="B26" i="1"/>
  <c r="D26" i="1"/>
  <c r="B27" i="1"/>
  <c r="D27" i="1"/>
  <c r="B28" i="1"/>
  <c r="D28" i="1"/>
  <c r="B29" i="1"/>
  <c r="D29" i="1"/>
  <c r="B30" i="1"/>
  <c r="C30" i="1" s="1"/>
  <c r="D30" i="1"/>
  <c r="B31" i="1"/>
  <c r="D31" i="1"/>
  <c r="B32" i="1"/>
  <c r="D32" i="1"/>
  <c r="B33" i="1"/>
  <c r="D33" i="1"/>
  <c r="B34" i="1"/>
  <c r="D34" i="1"/>
  <c r="B35" i="1"/>
  <c r="D35" i="1"/>
  <c r="B36" i="1"/>
  <c r="D36" i="1"/>
  <c r="B37" i="1"/>
  <c r="D37" i="1"/>
  <c r="B38" i="1"/>
  <c r="C38" i="1" s="1"/>
  <c r="D38" i="1"/>
  <c r="B39" i="1"/>
  <c r="D39" i="1"/>
  <c r="B40" i="1"/>
  <c r="D40" i="1"/>
  <c r="B41" i="1"/>
  <c r="D41" i="1"/>
  <c r="B42" i="1"/>
  <c r="D42" i="1"/>
  <c r="B43" i="1"/>
  <c r="D43" i="1"/>
  <c r="B44" i="1"/>
  <c r="D44" i="1"/>
  <c r="B45" i="1"/>
  <c r="D45" i="1"/>
  <c r="B46" i="1"/>
  <c r="C46" i="1" s="1"/>
  <c r="D46" i="1"/>
  <c r="B47" i="1"/>
  <c r="D47" i="1"/>
  <c r="B48" i="1"/>
  <c r="D48" i="1"/>
  <c r="B49" i="1"/>
  <c r="D49" i="1"/>
  <c r="B50" i="1"/>
  <c r="D50" i="1"/>
  <c r="B51" i="1"/>
  <c r="D51" i="1"/>
  <c r="B52" i="1"/>
  <c r="D52" i="1"/>
  <c r="B53" i="1"/>
  <c r="D53" i="1"/>
  <c r="B54" i="1"/>
  <c r="C54" i="1" s="1"/>
  <c r="D54" i="1"/>
  <c r="B55" i="1"/>
  <c r="D55" i="1"/>
  <c r="B56" i="1"/>
  <c r="D56" i="1"/>
  <c r="B57" i="1"/>
  <c r="D57" i="1"/>
  <c r="B58" i="1"/>
  <c r="D58" i="1"/>
  <c r="B59" i="1"/>
  <c r="D59" i="1"/>
  <c r="B60" i="1"/>
  <c r="D60" i="1"/>
  <c r="B61" i="1"/>
  <c r="D61" i="1"/>
  <c r="B62" i="1"/>
  <c r="C62" i="1" s="1"/>
  <c r="D62" i="1"/>
  <c r="B63" i="1"/>
  <c r="D63" i="1"/>
  <c r="B64" i="1"/>
  <c r="D64" i="1"/>
  <c r="B65" i="1"/>
  <c r="D65" i="1"/>
  <c r="B66" i="1"/>
  <c r="D66" i="1"/>
  <c r="B67" i="1"/>
  <c r="D67" i="1"/>
  <c r="B68" i="1"/>
  <c r="D68" i="1"/>
  <c r="B69" i="1"/>
  <c r="D69" i="1"/>
  <c r="B70" i="1"/>
  <c r="C70" i="1" s="1"/>
  <c r="D70" i="1"/>
  <c r="B71" i="1"/>
  <c r="D71" i="1"/>
  <c r="B72" i="1"/>
  <c r="D72" i="1"/>
  <c r="B73" i="1"/>
  <c r="D73" i="1"/>
  <c r="B74" i="1"/>
  <c r="D74" i="1"/>
  <c r="B75" i="1"/>
  <c r="D75" i="1"/>
  <c r="B76" i="1"/>
  <c r="D76" i="1"/>
  <c r="B77" i="1"/>
  <c r="D77" i="1"/>
  <c r="B78" i="1"/>
  <c r="C78" i="1" s="1"/>
  <c r="D78" i="1"/>
  <c r="B79" i="1"/>
  <c r="D79" i="1"/>
  <c r="B80" i="1"/>
  <c r="D80" i="1"/>
  <c r="B81" i="1"/>
  <c r="D81" i="1"/>
  <c r="B82" i="1"/>
  <c r="D82" i="1"/>
  <c r="B83" i="1"/>
  <c r="D83" i="1"/>
  <c r="B84" i="1"/>
  <c r="D84" i="1"/>
  <c r="B85" i="1"/>
  <c r="D85" i="1"/>
  <c r="B86" i="1"/>
  <c r="C86" i="1" s="1"/>
  <c r="D86" i="1"/>
  <c r="B87" i="1"/>
  <c r="D87" i="1"/>
  <c r="B88" i="1"/>
  <c r="D88" i="1"/>
  <c r="B89" i="1"/>
  <c r="D89" i="1"/>
  <c r="B90" i="1"/>
  <c r="D90" i="1"/>
  <c r="B91" i="1"/>
  <c r="D91" i="1"/>
  <c r="B92" i="1"/>
  <c r="D92" i="1"/>
  <c r="B93" i="1"/>
  <c r="D93" i="1"/>
  <c r="B94" i="1"/>
  <c r="C94" i="1" s="1"/>
  <c r="D94" i="1"/>
  <c r="B95" i="1"/>
  <c r="D95" i="1"/>
  <c r="B96" i="1"/>
  <c r="D96" i="1"/>
  <c r="B97" i="1"/>
  <c r="D97" i="1"/>
  <c r="B98" i="1"/>
  <c r="D98" i="1"/>
  <c r="B99" i="1"/>
  <c r="D99" i="1"/>
  <c r="B100" i="1"/>
  <c r="D100" i="1"/>
  <c r="B101" i="1"/>
  <c r="D101" i="1"/>
  <c r="B102" i="1"/>
  <c r="C102" i="1" s="1"/>
  <c r="D102" i="1"/>
  <c r="B103" i="1"/>
  <c r="D103" i="1"/>
  <c r="D104" i="1"/>
  <c r="B12" i="1"/>
  <c r="D12" i="1" s="1"/>
  <c r="B13" i="1"/>
  <c r="D13" i="1"/>
  <c r="B14" i="1"/>
  <c r="C14" i="1" s="1"/>
  <c r="D14" i="1"/>
  <c r="B15" i="1"/>
  <c r="D15" i="1"/>
  <c r="B5" i="1"/>
  <c r="B6" i="1"/>
  <c r="D6" i="1"/>
  <c r="B7" i="1"/>
  <c r="D7" i="1" s="1"/>
  <c r="B8" i="1"/>
  <c r="D8" i="1"/>
  <c r="B9" i="1"/>
  <c r="C9" i="1" s="1"/>
  <c r="B10" i="1"/>
  <c r="C10" i="1" s="1"/>
  <c r="D10" i="1"/>
  <c r="B11" i="1"/>
  <c r="D11" i="1" s="1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C4" i="2"/>
  <c r="B4" i="2"/>
  <c r="C6" i="1"/>
  <c r="C8" i="1"/>
  <c r="I6" i="1"/>
  <c r="I5" i="1"/>
  <c r="C26" i="1"/>
  <c r="C27" i="1"/>
  <c r="C28" i="1"/>
  <c r="C29" i="1"/>
  <c r="C31" i="1"/>
  <c r="C32" i="1"/>
  <c r="C33" i="1"/>
  <c r="C34" i="1"/>
  <c r="C35" i="1"/>
  <c r="C36" i="1"/>
  <c r="C37" i="1"/>
  <c r="C39" i="1"/>
  <c r="C40" i="1"/>
  <c r="C41" i="1"/>
  <c r="C42" i="1"/>
  <c r="C43" i="1"/>
  <c r="C44" i="1"/>
  <c r="C45" i="1"/>
  <c r="C47" i="1"/>
  <c r="C48" i="1"/>
  <c r="C49" i="1"/>
  <c r="C50" i="1"/>
  <c r="C51" i="1"/>
  <c r="C52" i="1"/>
  <c r="C53" i="1"/>
  <c r="C55" i="1"/>
  <c r="C56" i="1"/>
  <c r="C57" i="1"/>
  <c r="C58" i="1"/>
  <c r="C59" i="1"/>
  <c r="C60" i="1"/>
  <c r="C61" i="1"/>
  <c r="C63" i="1"/>
  <c r="C64" i="1"/>
  <c r="C65" i="1"/>
  <c r="C66" i="1"/>
  <c r="C67" i="1"/>
  <c r="C68" i="1"/>
  <c r="C69" i="1"/>
  <c r="C71" i="1"/>
  <c r="C72" i="1"/>
  <c r="C73" i="1"/>
  <c r="C74" i="1"/>
  <c r="C75" i="1"/>
  <c r="C76" i="1"/>
  <c r="C77" i="1"/>
  <c r="C79" i="1"/>
  <c r="C80" i="1"/>
  <c r="C81" i="1"/>
  <c r="C82" i="1"/>
  <c r="C83" i="1"/>
  <c r="C84" i="1"/>
  <c r="C85" i="1"/>
  <c r="C87" i="1"/>
  <c r="C88" i="1"/>
  <c r="C89" i="1"/>
  <c r="C90" i="1"/>
  <c r="C91" i="1"/>
  <c r="C92" i="1"/>
  <c r="C93" i="1"/>
  <c r="C95" i="1"/>
  <c r="C96" i="1"/>
  <c r="C97" i="1"/>
  <c r="C98" i="1"/>
  <c r="C99" i="1"/>
  <c r="C100" i="1"/>
  <c r="C101" i="1"/>
  <c r="C103" i="1"/>
  <c r="C104" i="1"/>
  <c r="C15" i="1"/>
  <c r="C16" i="1"/>
  <c r="C17" i="1"/>
  <c r="C18" i="1"/>
  <c r="C19" i="1"/>
  <c r="C20" i="1"/>
  <c r="C21" i="1"/>
  <c r="C22" i="1"/>
  <c r="C23" i="1"/>
  <c r="C24" i="1"/>
  <c r="C25" i="1"/>
  <c r="C12" i="1"/>
  <c r="C13" i="1"/>
  <c r="D27" i="3" l="1"/>
  <c r="D35" i="3"/>
  <c r="D43" i="3"/>
  <c r="D51" i="3"/>
  <c r="D59" i="3"/>
  <c r="D67" i="3"/>
  <c r="D75" i="3"/>
  <c r="D83" i="3"/>
  <c r="D91" i="3"/>
  <c r="D99" i="3"/>
  <c r="D7" i="3"/>
  <c r="D15" i="3"/>
  <c r="D23" i="3"/>
  <c r="D28" i="3"/>
  <c r="D36" i="3"/>
  <c r="D44" i="3"/>
  <c r="D52" i="3"/>
  <c r="D60" i="3"/>
  <c r="D68" i="3"/>
  <c r="D76" i="3"/>
  <c r="D84" i="3"/>
  <c r="D92" i="3"/>
  <c r="D100" i="3"/>
  <c r="D8" i="3"/>
  <c r="D16" i="3"/>
  <c r="D24" i="3"/>
  <c r="D29" i="3"/>
  <c r="D37" i="3"/>
  <c r="D45" i="3"/>
  <c r="D53" i="3"/>
  <c r="D61" i="3"/>
  <c r="D69" i="3"/>
  <c r="D77" i="3"/>
  <c r="D85" i="3"/>
  <c r="D93" i="3"/>
  <c r="D101" i="3"/>
  <c r="D9" i="3"/>
  <c r="D17" i="3"/>
  <c r="D30" i="3"/>
  <c r="D38" i="3"/>
  <c r="D46" i="3"/>
  <c r="D54" i="3"/>
  <c r="D62" i="3"/>
  <c r="D70" i="3"/>
  <c r="D78" i="3"/>
  <c r="D86" i="3"/>
  <c r="D94" i="3"/>
  <c r="D102" i="3"/>
  <c r="D10" i="3"/>
  <c r="D18" i="3"/>
  <c r="D34" i="3"/>
  <c r="D66" i="3"/>
  <c r="D82" i="3"/>
  <c r="D6" i="3"/>
  <c r="D31" i="3"/>
  <c r="D39" i="3"/>
  <c r="D47" i="3"/>
  <c r="D55" i="3"/>
  <c r="D63" i="3"/>
  <c r="D71" i="3"/>
  <c r="D79" i="3"/>
  <c r="D87" i="3"/>
  <c r="D95" i="3"/>
  <c r="D103" i="3"/>
  <c r="D11" i="3"/>
  <c r="D19" i="3"/>
  <c r="D42" i="3"/>
  <c r="D90" i="3"/>
  <c r="D32" i="3"/>
  <c r="D40" i="3"/>
  <c r="D48" i="3"/>
  <c r="D56" i="3"/>
  <c r="D64" i="3"/>
  <c r="D72" i="3"/>
  <c r="D80" i="3"/>
  <c r="D88" i="3"/>
  <c r="D96" i="3"/>
  <c r="D104" i="3"/>
  <c r="D12" i="3"/>
  <c r="D20" i="3"/>
  <c r="D26" i="3"/>
  <c r="D58" i="3"/>
  <c r="D74" i="3"/>
  <c r="D98" i="3"/>
  <c r="D22" i="3"/>
  <c r="D25" i="3"/>
  <c r="D33" i="3"/>
  <c r="D41" i="3"/>
  <c r="D49" i="3"/>
  <c r="D57" i="3"/>
  <c r="D65" i="3"/>
  <c r="D73" i="3"/>
  <c r="D81" i="3"/>
  <c r="D89" i="3"/>
  <c r="D97" i="3"/>
  <c r="D5" i="3"/>
  <c r="D13" i="3"/>
  <c r="D21" i="3"/>
  <c r="D50" i="3"/>
  <c r="D14" i="3"/>
  <c r="C7" i="1"/>
  <c r="C5" i="1"/>
  <c r="D9" i="1"/>
  <c r="D5" i="1"/>
  <c r="C11" i="1"/>
</calcChain>
</file>

<file path=xl/sharedStrings.xml><?xml version="1.0" encoding="utf-8"?>
<sst xmlns="http://schemas.openxmlformats.org/spreadsheetml/2006/main" count="27" uniqueCount="17">
  <si>
    <t>n =</t>
  </si>
  <si>
    <t>p =</t>
  </si>
  <si>
    <t>X</t>
  </si>
  <si>
    <t>p(X=x)</t>
  </si>
  <si>
    <t>(Scegliere un valore di n compreso tra 1 e 100)</t>
  </si>
  <si>
    <r>
      <t>(Scegliere un valore di</t>
    </r>
    <r>
      <rPr>
        <sz val="11"/>
        <color theme="1"/>
        <rFont val="Symbol"/>
        <family val="1"/>
        <charset val="2"/>
      </rPr>
      <t xml:space="preserve"> p</t>
    </r>
    <r>
      <rPr>
        <sz val="11"/>
        <color theme="1"/>
        <rFont val="Calibri"/>
        <family val="2"/>
        <scheme val="minor"/>
      </rPr>
      <t xml:space="preserve"> compreso tra 0 e 1)</t>
    </r>
  </si>
  <si>
    <t>E(X) =</t>
  </si>
  <si>
    <t>V(X) =</t>
  </si>
  <si>
    <t>F(x)</t>
  </si>
  <si>
    <r>
      <t xml:space="preserve">Distribuzione della variabile aleatoria binomiale al variare dei suoi parametri. Modificare i valori di n e 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per vedere come si modifica la forma della distribuzione</t>
    </r>
  </si>
  <si>
    <r>
      <t xml:space="preserve">Distribuzione della variabile aleatoria di Poisson al variare del parametro </t>
    </r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. Modificare il valore di </t>
    </r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 per vedere come si modifica la forma della distribuzione</t>
    </r>
  </si>
  <si>
    <t>P(x)</t>
  </si>
  <si>
    <t>l =</t>
  </si>
  <si>
    <t>(Scegliere valori di l maggiori di 0. Per valori troppo gradi, maggiori di 70, il grafico risulterà troncato)</t>
  </si>
  <si>
    <r>
      <t xml:space="preserve">Approssimazione della distribuzione Binomiale alla distribuzione di Poisson. Modificare i valori di n e 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per vedere come si modifica la forma della distribuzione e per quali valori questa sia approssimabile da una Poisson</t>
    </r>
  </si>
  <si>
    <t>p(X=x) calcolata utilizzando la binomiale</t>
  </si>
  <si>
    <t>p(X=x) calcolata utilizzando la Poisson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</si>
</sst>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Distribuzione di una variabile binomiale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Foglio1!$B$4:$B$104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cat>
          <c:val>
            <c:numRef>
              <c:f>Foglio1!$C$4:$C$104</c:f>
              <c:numCache>
                <c:formatCode>General</c:formatCode>
                <c:ptCount val="101"/>
                <c:pt idx="0">
                  <c:v>0.43046720999999999</c:v>
                </c:pt>
                <c:pt idx="1">
                  <c:v>0.38263752000000001</c:v>
                </c:pt>
                <c:pt idx="2">
                  <c:v>0.14880347999999999</c:v>
                </c:pt>
                <c:pt idx="3">
                  <c:v>3.306744000000001E-2</c:v>
                </c:pt>
                <c:pt idx="4">
                  <c:v>4.5927000000000025E-3</c:v>
                </c:pt>
                <c:pt idx="5">
                  <c:v>4.0823999999999966E-4</c:v>
                </c:pt>
                <c:pt idx="6">
                  <c:v>2.2680000000000057E-5</c:v>
                </c:pt>
                <c:pt idx="7">
                  <c:v>7.1999999999999882E-7</c:v>
                </c:pt>
                <c:pt idx="8">
                  <c:v>1.0000000000000018E-8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0575728"/>
        <c:axId val="-540564848"/>
      </c:barChart>
      <c:catAx>
        <c:axId val="-54057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64848"/>
        <c:crosses val="autoZero"/>
        <c:auto val="1"/>
        <c:lblAlgn val="ctr"/>
        <c:lblOffset val="100"/>
        <c:noMultiLvlLbl val="0"/>
      </c:catAx>
      <c:valAx>
        <c:axId val="-5405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7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della variabile aleatoria di Poisson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Foglio2!$A$4:$A$104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Foglio2!$B$4:$B$104</c:f>
              <c:numCache>
                <c:formatCode>General</c:formatCode>
                <c:ptCount val="101"/>
                <c:pt idx="0">
                  <c:v>0.1353352832366127</c:v>
                </c:pt>
                <c:pt idx="1">
                  <c:v>0.27067056647322535</c:v>
                </c:pt>
                <c:pt idx="2">
                  <c:v>0.27067056647322546</c:v>
                </c:pt>
                <c:pt idx="3">
                  <c:v>0.18044704431548364</c:v>
                </c:pt>
                <c:pt idx="4">
                  <c:v>9.022352215774182E-2</c:v>
                </c:pt>
                <c:pt idx="5">
                  <c:v>3.6089408863096716E-2</c:v>
                </c:pt>
                <c:pt idx="6">
                  <c:v>1.2029802954365572E-2</c:v>
                </c:pt>
                <c:pt idx="7">
                  <c:v>3.4370865583901629E-3</c:v>
                </c:pt>
                <c:pt idx="8">
                  <c:v>8.5927163959754148E-4</c:v>
                </c:pt>
                <c:pt idx="9">
                  <c:v>1.9094925324389769E-4</c:v>
                </c:pt>
                <c:pt idx="10">
                  <c:v>3.8189850648779602E-5</c:v>
                </c:pt>
                <c:pt idx="11">
                  <c:v>6.9436092088690095E-6</c:v>
                </c:pt>
                <c:pt idx="12">
                  <c:v>1.1572682014781686E-6</c:v>
                </c:pt>
                <c:pt idx="13">
                  <c:v>1.7804126176587265E-7</c:v>
                </c:pt>
                <c:pt idx="14">
                  <c:v>2.5434465966553194E-8</c:v>
                </c:pt>
                <c:pt idx="15">
                  <c:v>3.391262128873753E-9</c:v>
                </c:pt>
                <c:pt idx="16">
                  <c:v>4.2390776610922124E-10</c:v>
                </c:pt>
                <c:pt idx="17">
                  <c:v>4.9871501895202335E-11</c:v>
                </c:pt>
                <c:pt idx="18">
                  <c:v>5.5412779883558056E-12</c:v>
                </c:pt>
                <c:pt idx="19">
                  <c:v>5.8329241982692627E-13</c:v>
                </c:pt>
                <c:pt idx="20">
                  <c:v>5.8329241982692291E-14</c:v>
                </c:pt>
                <c:pt idx="21">
                  <c:v>5.5551659031135841E-15</c:v>
                </c:pt>
                <c:pt idx="22">
                  <c:v>5.0501508210123689E-16</c:v>
                </c:pt>
                <c:pt idx="23">
                  <c:v>4.3914354965324941E-17</c:v>
                </c:pt>
                <c:pt idx="24">
                  <c:v>3.6595295804437333E-18</c:v>
                </c:pt>
                <c:pt idx="25">
                  <c:v>2.9276236643549582E-19</c:v>
                </c:pt>
                <c:pt idx="26">
                  <c:v>2.2520182033499883E-20</c:v>
                </c:pt>
                <c:pt idx="27">
                  <c:v>1.6681616321111046E-21</c:v>
                </c:pt>
                <c:pt idx="28">
                  <c:v>1.1915440229365106E-22</c:v>
                </c:pt>
                <c:pt idx="29">
                  <c:v>8.21754498576894E-24</c:v>
                </c:pt>
                <c:pt idx="30">
                  <c:v>5.4783633238460017E-25</c:v>
                </c:pt>
                <c:pt idx="31">
                  <c:v>3.5344279508683854E-26</c:v>
                </c:pt>
                <c:pt idx="32">
                  <c:v>2.2090174692927477E-27</c:v>
                </c:pt>
                <c:pt idx="33">
                  <c:v>1.3387984662380206E-28</c:v>
                </c:pt>
                <c:pt idx="34">
                  <c:v>7.875285095517683E-30</c:v>
                </c:pt>
                <c:pt idx="35">
                  <c:v>4.5001629117243927E-31</c:v>
                </c:pt>
                <c:pt idx="36">
                  <c:v>2.5000905065135962E-32</c:v>
                </c:pt>
                <c:pt idx="37">
                  <c:v>1.3514002737911355E-33</c:v>
                </c:pt>
                <c:pt idx="38">
                  <c:v>7.1126330199534173E-35</c:v>
                </c:pt>
                <c:pt idx="39">
                  <c:v>3.6475041127965781E-36</c:v>
                </c:pt>
                <c:pt idx="40">
                  <c:v>1.8237520563983067E-37</c:v>
                </c:pt>
                <c:pt idx="41">
                  <c:v>8.8963514946257034E-39</c:v>
                </c:pt>
                <c:pt idx="42">
                  <c:v>4.2363578545837309E-40</c:v>
                </c:pt>
                <c:pt idx="43">
                  <c:v>1.9703990021319702E-41</c:v>
                </c:pt>
                <c:pt idx="44">
                  <c:v>8.956359100599541E-43</c:v>
                </c:pt>
                <c:pt idx="45">
                  <c:v>3.9806040447110628E-44</c:v>
                </c:pt>
                <c:pt idx="46">
                  <c:v>1.7306974107439498E-45</c:v>
                </c:pt>
                <c:pt idx="47">
                  <c:v>7.3646698329528374E-47</c:v>
                </c:pt>
                <c:pt idx="48">
                  <c:v>3.0686124303969637E-48</c:v>
                </c:pt>
                <c:pt idx="49">
                  <c:v>1.2524948695498043E-49</c:v>
                </c:pt>
                <c:pt idx="50">
                  <c:v>5.0099794781992336E-51</c:v>
                </c:pt>
                <c:pt idx="51">
                  <c:v>1.9646978345879588E-52</c:v>
                </c:pt>
                <c:pt idx="52">
                  <c:v>7.5565301330303177E-54</c:v>
                </c:pt>
                <c:pt idx="53">
                  <c:v>2.8515208049171383E-55</c:v>
                </c:pt>
                <c:pt idx="54">
                  <c:v>1.0561188166359769E-56</c:v>
                </c:pt>
                <c:pt idx="55">
                  <c:v>3.8404320604945107E-58</c:v>
                </c:pt>
                <c:pt idx="56">
                  <c:v>1.3715828787480435E-59</c:v>
                </c:pt>
                <c:pt idx="57">
                  <c:v>4.8125715043790575E-61</c:v>
                </c:pt>
                <c:pt idx="58">
                  <c:v>1.6595074153031073E-62</c:v>
                </c:pt>
                <c:pt idx="59">
                  <c:v>5.6254488654342882E-64</c:v>
                </c:pt>
                <c:pt idx="60">
                  <c:v>1.8751496218114365E-65</c:v>
                </c:pt>
                <c:pt idx="61">
                  <c:v>6.1480315469226453E-67</c:v>
                </c:pt>
                <c:pt idx="62">
                  <c:v>1.9832359828783255E-68</c:v>
                </c:pt>
                <c:pt idx="63">
                  <c:v>6.2959872472328072E-70</c:v>
                </c:pt>
                <c:pt idx="64">
                  <c:v>1.9674960147602128E-71</c:v>
                </c:pt>
                <c:pt idx="65">
                  <c:v>6.0538338915698338E-73</c:v>
                </c:pt>
                <c:pt idx="66">
                  <c:v>1.8344951186575511E-74</c:v>
                </c:pt>
                <c:pt idx="67">
                  <c:v>5.4761048318136456E-76</c:v>
                </c:pt>
                <c:pt idx="68">
                  <c:v>1.6106190681804684E-77</c:v>
                </c:pt>
                <c:pt idx="69">
                  <c:v>4.668461067189613E-79</c:v>
                </c:pt>
                <c:pt idx="70">
                  <c:v>1.3338460191971267E-80</c:v>
                </c:pt>
                <c:pt idx="71">
                  <c:v>3.7573127301327202E-82</c:v>
                </c:pt>
                <c:pt idx="72">
                  <c:v>1.0436979805923983E-83</c:v>
                </c:pt>
                <c:pt idx="73">
                  <c:v>2.8594465221709257E-85</c:v>
                </c:pt>
                <c:pt idx="74">
                  <c:v>7.7282338437054473E-87</c:v>
                </c:pt>
                <c:pt idx="75">
                  <c:v>2.0608623583213916E-88</c:v>
                </c:pt>
                <c:pt idx="76">
                  <c:v>5.4233219955825774E-90</c:v>
                </c:pt>
                <c:pt idx="77">
                  <c:v>1.4086550637876536E-91</c:v>
                </c:pt>
                <c:pt idx="78">
                  <c:v>3.6119360609942549E-93</c:v>
                </c:pt>
                <c:pt idx="79">
                  <c:v>9.1441419265676049E-95</c:v>
                </c:pt>
                <c:pt idx="80">
                  <c:v>2.2860354816418314E-96</c:v>
                </c:pt>
                <c:pt idx="81">
                  <c:v>5.6445320534366702E-98</c:v>
                </c:pt>
                <c:pt idx="82">
                  <c:v>1.3767151349845068E-99</c:v>
                </c:pt>
                <c:pt idx="83">
                  <c:v>3.3173858674326088E-101</c:v>
                </c:pt>
                <c:pt idx="84">
                  <c:v>7.8985377796013172E-103</c:v>
                </c:pt>
                <c:pt idx="85">
                  <c:v>1.8584794775532792E-104</c:v>
                </c:pt>
                <c:pt idx="86">
                  <c:v>4.322045296635695E-106</c:v>
                </c:pt>
                <c:pt idx="87">
                  <c:v>9.9357363141048918E-108</c:v>
                </c:pt>
                <c:pt idx="88">
                  <c:v>2.2581218895692834E-109</c:v>
                </c:pt>
                <c:pt idx="89">
                  <c:v>5.0744312125150132E-111</c:v>
                </c:pt>
                <c:pt idx="90">
                  <c:v>1.1276513805589611E-112</c:v>
                </c:pt>
                <c:pt idx="91">
                  <c:v>2.478354682547047E-114</c:v>
                </c:pt>
                <c:pt idx="92">
                  <c:v>5.3877275707542731E-116</c:v>
                </c:pt>
                <c:pt idx="93">
                  <c:v>1.1586510904848432E-117</c:v>
                </c:pt>
                <c:pt idx="94">
                  <c:v>2.4652150861379783E-119</c:v>
                </c:pt>
                <c:pt idx="95">
                  <c:v>5.1899264971325874E-121</c:v>
                </c:pt>
                <c:pt idx="96">
                  <c:v>1.0812346869026067E-122</c:v>
                </c:pt>
                <c:pt idx="97">
                  <c:v>2.2293498699022705E-124</c:v>
                </c:pt>
                <c:pt idx="98">
                  <c:v>4.5496936120453968E-126</c:v>
                </c:pt>
                <c:pt idx="99">
                  <c:v>9.1913002263544389E-128</c:v>
                </c:pt>
                <c:pt idx="100">
                  <c:v>1.8382600452709441E-129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0570832"/>
        <c:axId val="-540568112"/>
      </c:barChart>
      <c:catAx>
        <c:axId val="-540570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68112"/>
        <c:crosses val="autoZero"/>
        <c:auto val="1"/>
        <c:lblAlgn val="ctr"/>
        <c:lblOffset val="100"/>
        <c:noMultiLvlLbl val="0"/>
      </c:catAx>
      <c:valAx>
        <c:axId val="-54056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7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Approssimazione della binomiale alla Poisson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Distribuzione binomiale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Foglio3!$A$4:$A$104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Foglio3!$C$4:$C$104</c:f>
              <c:numCache>
                <c:formatCode>General</c:formatCode>
                <c:ptCount val="101"/>
                <c:pt idx="0">
                  <c:v>0.36603234127322948</c:v>
                </c:pt>
                <c:pt idx="1">
                  <c:v>0.36972963764972688</c:v>
                </c:pt>
                <c:pt idx="2">
                  <c:v>0.18486481882486341</c:v>
                </c:pt>
                <c:pt idx="3">
                  <c:v>6.0999165807530689E-2</c:v>
                </c:pt>
                <c:pt idx="4">
                  <c:v>1.4941714856895154E-2</c:v>
                </c:pt>
                <c:pt idx="5">
                  <c:v>2.8977871237614865E-3</c:v>
                </c:pt>
                <c:pt idx="6">
                  <c:v>4.63450802621786E-4</c:v>
                </c:pt>
                <c:pt idx="7">
                  <c:v>6.2863456632680925E-5</c:v>
                </c:pt>
                <c:pt idx="8">
                  <c:v>7.3816937712617835E-6</c:v>
                </c:pt>
                <c:pt idx="9">
                  <c:v>7.6219509198213541E-7</c:v>
                </c:pt>
                <c:pt idx="10">
                  <c:v>7.0060356939771674E-8</c:v>
                </c:pt>
                <c:pt idx="11">
                  <c:v>5.7901121437828165E-9</c:v>
                </c:pt>
                <c:pt idx="12">
                  <c:v>4.3377102760662427E-10</c:v>
                </c:pt>
                <c:pt idx="13">
                  <c:v>2.9659557443188044E-11</c:v>
                </c:pt>
                <c:pt idx="14">
                  <c:v>1.8617471122347494E-12</c:v>
                </c:pt>
                <c:pt idx="15">
                  <c:v>1.0781835128093502E-13</c:v>
                </c:pt>
                <c:pt idx="16">
                  <c:v>5.78570698161581E-15</c:v>
                </c:pt>
                <c:pt idx="17">
                  <c:v>2.887696889219997E-16</c:v>
                </c:pt>
                <c:pt idx="18">
                  <c:v>1.3449991122629811E-17</c:v>
                </c:pt>
                <c:pt idx="19">
                  <c:v>5.8633666775951342E-19</c:v>
                </c:pt>
                <c:pt idx="20">
                  <c:v>2.3986500044707433E-20</c:v>
                </c:pt>
                <c:pt idx="21">
                  <c:v>9.2300144472177985E-22</c:v>
                </c:pt>
                <c:pt idx="22">
                  <c:v>3.3478932108824281E-23</c:v>
                </c:pt>
                <c:pt idx="23">
                  <c:v>1.1468408891033581E-24</c:v>
                </c:pt>
                <c:pt idx="24">
                  <c:v>3.7166139924645546E-26</c:v>
                </c:pt>
                <c:pt idx="25">
                  <c:v>1.1412632865749818E-27</c:v>
                </c:pt>
                <c:pt idx="26">
                  <c:v>3.3253592266170513E-29</c:v>
                </c:pt>
                <c:pt idx="27">
                  <c:v>9.2060075858460088E-31</c:v>
                </c:pt>
                <c:pt idx="28">
                  <c:v>2.4243815070951006E-32</c:v>
                </c:pt>
                <c:pt idx="29">
                  <c:v>6.0799536228089831E-34</c:v>
                </c:pt>
                <c:pt idx="30">
                  <c:v>1.4534569266647591E-35</c:v>
                </c:pt>
                <c:pt idx="31">
                  <c:v>3.3151510220441695E-37</c:v>
                </c:pt>
                <c:pt idx="32">
                  <c:v>7.2204993851338935E-39</c:v>
                </c:pt>
                <c:pt idx="33">
                  <c:v>1.502889373091852E-40</c:v>
                </c:pt>
                <c:pt idx="34">
                  <c:v>2.9914910278417375E-42</c:v>
                </c:pt>
                <c:pt idx="35">
                  <c:v>5.6980781482702005E-44</c:v>
                </c:pt>
                <c:pt idx="36">
                  <c:v>1.0392117834948243E-45</c:v>
                </c:pt>
                <c:pt idx="37">
                  <c:v>1.8157126438348063E-47</c:v>
                </c:pt>
                <c:pt idx="38">
                  <c:v>3.0406671069003973E-49</c:v>
                </c:pt>
                <c:pt idx="39">
                  <c:v>4.8827081229689154E-51</c:v>
                </c:pt>
                <c:pt idx="40">
                  <c:v>7.5213433207348919E-53</c:v>
                </c:pt>
                <c:pt idx="41">
                  <c:v>1.1118024125254351E-54</c:v>
                </c:pt>
                <c:pt idx="42">
                  <c:v>1.5775936108465867E-56</c:v>
                </c:pt>
                <c:pt idx="43">
                  <c:v>2.1494110742096296E-58</c:v>
                </c:pt>
                <c:pt idx="44">
                  <c:v>2.812590248621366E-60</c:v>
                </c:pt>
                <c:pt idx="45">
                  <c:v>3.5354669791874648E-62</c:v>
                </c:pt>
                <c:pt idx="46">
                  <c:v>4.2698876560233372E-64</c:v>
                </c:pt>
                <c:pt idx="47">
                  <c:v>4.9553821926770147E-66</c:v>
                </c:pt>
                <c:pt idx="48">
                  <c:v>5.5268361997449519E-68</c:v>
                </c:pt>
                <c:pt idx="49">
                  <c:v>5.92445851137392E-70</c:v>
                </c:pt>
                <c:pt idx="50">
                  <c:v>6.1039875571731348E-72</c:v>
                </c:pt>
                <c:pt idx="51">
                  <c:v>6.0447490168083553E-74</c:v>
                </c:pt>
                <c:pt idx="52">
                  <c:v>5.7535489864724856E-76</c:v>
                </c:pt>
                <c:pt idx="53">
                  <c:v>5.2633952992316849E-78</c:v>
                </c:pt>
                <c:pt idx="54">
                  <c:v>4.6273770868664173E-80</c:v>
                </c:pt>
                <c:pt idx="55">
                  <c:v>3.9092625527246257E-82</c:v>
                </c:pt>
                <c:pt idx="56">
                  <c:v>3.1731027213673519E-84</c:v>
                </c:pt>
                <c:pt idx="57">
                  <c:v>2.4741541687075097E-86</c:v>
                </c:pt>
                <c:pt idx="58">
                  <c:v>1.8528148598819977E-88</c:v>
                </c:pt>
                <c:pt idx="59">
                  <c:v>1.3322757081842623E-90</c:v>
                </c:pt>
                <c:pt idx="60">
                  <c:v>9.1958424302285184E-93</c:v>
                </c:pt>
                <c:pt idx="61">
                  <c:v>6.0909703131169046E-95</c:v>
                </c:pt>
                <c:pt idx="62">
                  <c:v>3.8701179897614991E-97</c:v>
                </c:pt>
                <c:pt idx="63">
                  <c:v>2.3579362451649781E-99</c:v>
                </c:pt>
                <c:pt idx="64">
                  <c:v>1.3769514057939457E-101</c:v>
                </c:pt>
                <c:pt idx="65">
                  <c:v>7.7032246477981708E-104</c:v>
                </c:pt>
                <c:pt idx="66">
                  <c:v>4.1263064382145465E-106</c:v>
                </c:pt>
                <c:pt idx="67">
                  <c:v>2.1150975259957632E-108</c:v>
                </c:pt>
                <c:pt idx="68">
                  <c:v>1.036812512742917E-110</c:v>
                </c:pt>
                <c:pt idx="69">
                  <c:v>4.8569756123224814E-113</c:v>
                </c:pt>
                <c:pt idx="70">
                  <c:v>2.1726730733333418E-115</c:v>
                </c:pt>
                <c:pt idx="71">
                  <c:v>9.2730391520841382E-118</c:v>
                </c:pt>
                <c:pt idx="72">
                  <c:v>3.7727011140635162E-120</c:v>
                </c:pt>
                <c:pt idx="73">
                  <c:v>1.4616802434451372E-122</c:v>
                </c:pt>
                <c:pt idx="74">
                  <c:v>5.3870279242441584E-125</c:v>
                </c:pt>
                <c:pt idx="75">
                  <c:v>1.8863666805435833E-127</c:v>
                </c:pt>
                <c:pt idx="76">
                  <c:v>6.2678318731516785E-130</c:v>
                </c:pt>
                <c:pt idx="77">
                  <c:v>1.9733433681703573E-132</c:v>
                </c:pt>
                <c:pt idx="78">
                  <c:v>5.8776090997050925E-135</c:v>
                </c:pt>
                <c:pt idx="79">
                  <c:v>1.6533358930251941E-137</c:v>
                </c:pt>
                <c:pt idx="80">
                  <c:v>4.3838451709003483E-140</c:v>
                </c:pt>
                <c:pt idx="81">
                  <c:v>1.0933645519142624E-142</c:v>
                </c:pt>
                <c:pt idx="82">
                  <c:v>2.5589956253228393E-145</c:v>
                </c:pt>
                <c:pt idx="83">
                  <c:v>5.605685926227299E-148</c:v>
                </c:pt>
                <c:pt idx="84">
                  <c:v>1.1459434914126334E-150</c:v>
                </c:pt>
                <c:pt idx="85">
                  <c:v>2.1788586883660621E-153</c:v>
                </c:pt>
                <c:pt idx="86">
                  <c:v>3.838722142998816E-156</c:v>
                </c:pt>
                <c:pt idx="87">
                  <c:v>6.2396505285014621E-159</c:v>
                </c:pt>
                <c:pt idx="88">
                  <c:v>9.3107732863304576E-162</c:v>
                </c:pt>
                <c:pt idx="89">
                  <c:v>1.2680658204061036E-164</c:v>
                </c:pt>
                <c:pt idx="90">
                  <c:v>1.5655133585259952E-167</c:v>
                </c:pt>
                <c:pt idx="91">
                  <c:v>1.7377215656854369E-170</c:v>
                </c:pt>
                <c:pt idx="92">
                  <c:v>1.717116171625884E-173</c:v>
                </c:pt>
                <c:pt idx="93">
                  <c:v>1.4920092726193281E-176</c:v>
                </c:pt>
                <c:pt idx="94">
                  <c:v>1.1222936716457809E-179</c:v>
                </c:pt>
                <c:pt idx="95">
                  <c:v>7.1597682401644878E-183</c:v>
                </c:pt>
                <c:pt idx="96">
                  <c:v>3.7667130893123004E-186</c:v>
                </c:pt>
                <c:pt idx="97">
                  <c:v>1.5689734830000264E-189</c:v>
                </c:pt>
                <c:pt idx="98">
                  <c:v>4.8514949999999252E-193</c:v>
                </c:pt>
                <c:pt idx="99">
                  <c:v>9.9000000000000468E-197</c:v>
                </c:pt>
                <c:pt idx="100">
                  <c:v>1.0000000000000348E-200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0567568"/>
        <c:axId val="-540575184"/>
      </c:barChart>
      <c:lineChart>
        <c:grouping val="standard"/>
        <c:varyColors val="0"/>
        <c:ser>
          <c:idx val="1"/>
          <c:order val="1"/>
          <c:tx>
            <c:v>Distribuzione di Poisson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Foglio3!$D$4:$D$104</c:f>
              <c:numCache>
                <c:formatCode>General</c:formatCode>
                <c:ptCount val="101"/>
                <c:pt idx="0">
                  <c:v>0.36787944117144233</c:v>
                </c:pt>
                <c:pt idx="1">
                  <c:v>0.36787944117144233</c:v>
                </c:pt>
                <c:pt idx="2">
                  <c:v>0.18393972058572114</c:v>
                </c:pt>
                <c:pt idx="3">
                  <c:v>6.1313240195240391E-2</c:v>
                </c:pt>
                <c:pt idx="4">
                  <c:v>1.5328310048810094E-2</c:v>
                </c:pt>
                <c:pt idx="5">
                  <c:v>3.06566200976202E-3</c:v>
                </c:pt>
                <c:pt idx="6">
                  <c:v>5.1094366829366978E-4</c:v>
                </c:pt>
                <c:pt idx="7">
                  <c:v>7.2991952613381521E-5</c:v>
                </c:pt>
                <c:pt idx="8">
                  <c:v>9.1239940766726546E-6</c:v>
                </c:pt>
                <c:pt idx="9">
                  <c:v>1.0137771196302961E-6</c:v>
                </c:pt>
                <c:pt idx="10">
                  <c:v>1.013777119630295E-7</c:v>
                </c:pt>
                <c:pt idx="11">
                  <c:v>9.2161556330026647E-9</c:v>
                </c:pt>
                <c:pt idx="12">
                  <c:v>7.680129694168931E-10</c:v>
                </c:pt>
                <c:pt idx="13">
                  <c:v>5.9077920724376414E-11</c:v>
                </c:pt>
                <c:pt idx="14">
                  <c:v>4.2198514803125853E-12</c:v>
                </c:pt>
                <c:pt idx="15">
                  <c:v>2.813234320208389E-13</c:v>
                </c:pt>
                <c:pt idx="16">
                  <c:v>1.7582714501302425E-14</c:v>
                </c:pt>
                <c:pt idx="17">
                  <c:v>1.0342773236060258E-15</c:v>
                </c:pt>
                <c:pt idx="18">
                  <c:v>5.7459851311446043E-17</c:v>
                </c:pt>
                <c:pt idx="19">
                  <c:v>3.0242027006024186E-18</c:v>
                </c:pt>
                <c:pt idx="20">
                  <c:v>1.51210135030121E-19</c:v>
                </c:pt>
                <c:pt idx="21">
                  <c:v>7.2004826204819564E-21</c:v>
                </c:pt>
                <c:pt idx="22">
                  <c:v>3.2729466456736042E-22</c:v>
                </c:pt>
                <c:pt idx="23">
                  <c:v>1.423020280727654E-23</c:v>
                </c:pt>
                <c:pt idx="24">
                  <c:v>5.9292511696985814E-25</c:v>
                </c:pt>
                <c:pt idx="25">
                  <c:v>2.3717004678794361E-26</c:v>
                </c:pt>
                <c:pt idx="26">
                  <c:v>9.1219248764593564E-28</c:v>
                </c:pt>
                <c:pt idx="27">
                  <c:v>3.3784906949849708E-29</c:v>
                </c:pt>
                <c:pt idx="28">
                  <c:v>1.206603819637474E-30</c:v>
                </c:pt>
                <c:pt idx="29">
                  <c:v>4.1607028263361745E-32</c:v>
                </c:pt>
                <c:pt idx="30">
                  <c:v>1.3869009421120549E-33</c:v>
                </c:pt>
                <c:pt idx="31">
                  <c:v>4.4738740068130683E-35</c:v>
                </c:pt>
                <c:pt idx="32">
                  <c:v>1.3980856271290907E-36</c:v>
                </c:pt>
                <c:pt idx="33">
                  <c:v>4.2366231125123076E-38</c:v>
                </c:pt>
                <c:pt idx="34">
                  <c:v>1.246065621327179E-39</c:v>
                </c:pt>
                <c:pt idx="35">
                  <c:v>3.5601874895062342E-41</c:v>
                </c:pt>
                <c:pt idx="36">
                  <c:v>9.8894096930727419E-43</c:v>
                </c:pt>
                <c:pt idx="37">
                  <c:v>2.6728134305602732E-44</c:v>
                </c:pt>
                <c:pt idx="38">
                  <c:v>7.0337195541058085E-46</c:v>
                </c:pt>
                <c:pt idx="39">
                  <c:v>1.8035178343861226E-47</c:v>
                </c:pt>
                <c:pt idx="40">
                  <c:v>4.508794585965268E-49</c:v>
                </c:pt>
                <c:pt idx="41">
                  <c:v>1.0997059965769015E-50</c:v>
                </c:pt>
                <c:pt idx="42">
                  <c:v>2.6183476108973989E-52</c:v>
                </c:pt>
                <c:pt idx="43">
                  <c:v>6.0891804904589408E-54</c:v>
                </c:pt>
                <c:pt idx="44">
                  <c:v>1.3839046569225083E-55</c:v>
                </c:pt>
                <c:pt idx="45">
                  <c:v>3.0753436820498928E-57</c:v>
                </c:pt>
                <c:pt idx="46">
                  <c:v>6.685529743587044E-59</c:v>
                </c:pt>
                <c:pt idx="47">
                  <c:v>1.4224531369333671E-60</c:v>
                </c:pt>
                <c:pt idx="48">
                  <c:v>2.9634440352779173E-62</c:v>
                </c:pt>
                <c:pt idx="49">
                  <c:v>6.0478449699549963E-64</c:v>
                </c:pt>
                <c:pt idx="50">
                  <c:v>1.2095689939909901E-65</c:v>
                </c:pt>
                <c:pt idx="51">
                  <c:v>2.3717039097861871E-67</c:v>
                </c:pt>
                <c:pt idx="52">
                  <c:v>4.5609690572811461E-69</c:v>
                </c:pt>
                <c:pt idx="53">
                  <c:v>8.6056019948700053E-71</c:v>
                </c:pt>
                <c:pt idx="54">
                  <c:v>1.5936299990500094E-72</c:v>
                </c:pt>
                <c:pt idx="55">
                  <c:v>2.897509089181801E-74</c:v>
                </c:pt>
                <c:pt idx="56">
                  <c:v>5.1741233735390016E-76</c:v>
                </c:pt>
                <c:pt idx="57">
                  <c:v>9.0774094272616065E-78</c:v>
                </c:pt>
                <c:pt idx="58">
                  <c:v>1.5650705909071477E-79</c:v>
                </c:pt>
                <c:pt idx="59">
                  <c:v>2.6526620184867488E-81</c:v>
                </c:pt>
                <c:pt idx="60">
                  <c:v>4.4211033641443751E-83</c:v>
                </c:pt>
                <c:pt idx="61">
                  <c:v>7.2477104330236486E-85</c:v>
                </c:pt>
                <c:pt idx="62">
                  <c:v>1.1689855537135361E-86</c:v>
                </c:pt>
                <c:pt idx="63">
                  <c:v>1.8555326249421129E-88</c:v>
                </c:pt>
                <c:pt idx="64">
                  <c:v>2.8992697264720191E-90</c:v>
                </c:pt>
                <c:pt idx="65">
                  <c:v>4.4604149638031903E-92</c:v>
                </c:pt>
                <c:pt idx="66">
                  <c:v>6.7582044906107409E-94</c:v>
                </c:pt>
                <c:pt idx="67">
                  <c:v>1.0086872374045716E-95</c:v>
                </c:pt>
                <c:pt idx="68">
                  <c:v>1.4833635844184781E-97</c:v>
                </c:pt>
                <c:pt idx="69">
                  <c:v>2.1498022962586535E-99</c:v>
                </c:pt>
                <c:pt idx="70">
                  <c:v>3.0711461375125382E-101</c:v>
                </c:pt>
                <c:pt idx="71">
                  <c:v>4.3255579401584162E-103</c:v>
                </c:pt>
                <c:pt idx="72">
                  <c:v>6.0077193613309578E-105</c:v>
                </c:pt>
                <c:pt idx="73">
                  <c:v>8.2297525497684807E-107</c:v>
                </c:pt>
                <c:pt idx="74">
                  <c:v>1.1121287229417464E-108</c:v>
                </c:pt>
                <c:pt idx="75">
                  <c:v>1.4828382972556146E-110</c:v>
                </c:pt>
                <c:pt idx="76">
                  <c:v>1.9511030227047321E-112</c:v>
                </c:pt>
                <c:pt idx="77">
                  <c:v>2.5339000294866552E-114</c:v>
                </c:pt>
                <c:pt idx="78">
                  <c:v>3.2485897813932661E-116</c:v>
                </c:pt>
                <c:pt idx="79">
                  <c:v>4.1121389637891309E-118</c:v>
                </c:pt>
                <c:pt idx="80">
                  <c:v>5.1401737047358497E-120</c:v>
                </c:pt>
                <c:pt idx="81">
                  <c:v>6.3458934626369108E-122</c:v>
                </c:pt>
                <c:pt idx="82">
                  <c:v>7.7388944666301916E-124</c:v>
                </c:pt>
                <c:pt idx="83">
                  <c:v>9.323969236904389E-126</c:v>
                </c:pt>
                <c:pt idx="84">
                  <c:v>1.1099963377267329E-127</c:v>
                </c:pt>
                <c:pt idx="85">
                  <c:v>1.3058780443844032E-129</c:v>
                </c:pt>
                <c:pt idx="86">
                  <c:v>1.5184628423074541E-131</c:v>
                </c:pt>
                <c:pt idx="87">
                  <c:v>1.7453595888590714E-133</c:v>
                </c:pt>
                <c:pt idx="88">
                  <c:v>1.9833631691580913E-135</c:v>
                </c:pt>
                <c:pt idx="89">
                  <c:v>2.2284979428743672E-137</c:v>
                </c:pt>
                <c:pt idx="90">
                  <c:v>2.476108825415858E-139</c:v>
                </c:pt>
                <c:pt idx="91">
                  <c:v>2.7209987092480368E-141</c:v>
                </c:pt>
                <c:pt idx="92">
                  <c:v>2.9576072926608779E-143</c:v>
                </c:pt>
                <c:pt idx="93">
                  <c:v>3.1802228953344116E-145</c:v>
                </c:pt>
                <c:pt idx="94">
                  <c:v>3.3832158461005131E-147</c:v>
                </c:pt>
                <c:pt idx="95">
                  <c:v>3.5612798380006512E-149</c:v>
                </c:pt>
                <c:pt idx="96">
                  <c:v>3.7096664979171081E-151</c:v>
                </c:pt>
                <c:pt idx="97">
                  <c:v>3.824398451460909E-153</c:v>
                </c:pt>
                <c:pt idx="98">
                  <c:v>3.9024473994500515E-155</c:v>
                </c:pt>
                <c:pt idx="99">
                  <c:v>3.9418660600504842E-157</c:v>
                </c:pt>
                <c:pt idx="100">
                  <c:v>3.9418660600505593E-159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567568"/>
        <c:axId val="-540575184"/>
      </c:lineChart>
      <c:catAx>
        <c:axId val="-54056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75184"/>
        <c:crosses val="autoZero"/>
        <c:auto val="1"/>
        <c:lblAlgn val="ctr"/>
        <c:lblOffset val="100"/>
        <c:noMultiLvlLbl val="0"/>
      </c:catAx>
      <c:valAx>
        <c:axId val="-54057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P(x)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6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220980</xdr:colOff>
      <xdr:row>7</xdr:row>
      <xdr:rowOff>144780</xdr:rowOff>
    </xdr:from>
    <xdr:to>
      <xdr:col>25</xdr:col>
      <xdr:colOff>91440</xdr:colOff>
      <xdr:row>31</xdr:row>
      <xdr:rowOff>91440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594360</xdr:colOff>
      <xdr:row>8</xdr:row>
      <xdr:rowOff>45720</xdr:rowOff>
    </xdr:from>
    <xdr:to>
      <xdr:col>22</xdr:col>
      <xdr:colOff>60960</xdr:colOff>
      <xdr:row>29</xdr:row>
      <xdr:rowOff>15240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281940</xdr:colOff>
      <xdr:row>4</xdr:row>
      <xdr:rowOff>45720</xdr:rowOff>
    </xdr:from>
    <xdr:to>
      <xdr:col>30</xdr:col>
      <xdr:colOff>320040</xdr:colOff>
      <xdr:row>27</xdr:row>
      <xdr:rowOff>106680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workbookViewId="0">
      <selection activeCell="E4" sqref="E4:E5"/>
    </sheetView>
  </sheetViews>
  <sheetFormatPr defaultRowHeight="14.4" x14ac:dyDescent="0.3"/>
  <cols>
    <col min="3" max="3" width="9.21875" bestFit="1" customWidth="1"/>
  </cols>
  <sheetData>
    <row r="1" spans="1:11" x14ac:dyDescent="0.3">
      <c r="A1" t="s">
        <v>9</v>
      </c>
    </row>
    <row r="2" spans="1:11" ht="15" thickBot="1" x14ac:dyDescent="0.35"/>
    <row r="3" spans="1:11" ht="15" thickBot="1" x14ac:dyDescent="0.35">
      <c r="B3" t="s">
        <v>2</v>
      </c>
      <c r="C3" t="s">
        <v>3</v>
      </c>
      <c r="D3" t="s">
        <v>8</v>
      </c>
      <c r="H3" t="s">
        <v>0</v>
      </c>
      <c r="I3" s="2">
        <v>8</v>
      </c>
      <c r="K3" t="s">
        <v>4</v>
      </c>
    </row>
    <row r="4" spans="1:11" ht="15" thickBot="1" x14ac:dyDescent="0.35">
      <c r="A4">
        <v>0</v>
      </c>
      <c r="B4">
        <f>IF(A4&lt;=I$3,A4,"")</f>
        <v>0</v>
      </c>
      <c r="C4">
        <f t="shared" ref="C4:C35" si="0">IF(B4&lt;=I$3,_xlfn.BINOM.DIST(B4,I$3,I$4,FALSE),"")</f>
        <v>0.43046720999999999</v>
      </c>
      <c r="D4">
        <f>IF(A4&lt;=I$3,_xlfn.BINOM.DIST(B4,I$3,I$4,TRUE),"")</f>
        <v>0.43046720999999999</v>
      </c>
      <c r="H4" s="1" t="s">
        <v>1</v>
      </c>
      <c r="I4" s="2">
        <v>0.1</v>
      </c>
      <c r="K4" t="s">
        <v>5</v>
      </c>
    </row>
    <row r="5" spans="1:11" x14ac:dyDescent="0.3">
      <c r="A5">
        <v>1</v>
      </c>
      <c r="B5">
        <f t="shared" ref="B5:B68" si="1">IF(A5&lt;=I$3,A5,"")</f>
        <v>1</v>
      </c>
      <c r="C5">
        <f t="shared" si="0"/>
        <v>0.38263752000000001</v>
      </c>
      <c r="D5">
        <f t="shared" ref="D5:D68" si="2">IF(A5&lt;=I$3,_xlfn.BINOM.DIST(B5,I$3,I$4,TRUE),"")</f>
        <v>0.81310472999999994</v>
      </c>
      <c r="H5" t="s">
        <v>6</v>
      </c>
      <c r="I5">
        <f>I3*I4</f>
        <v>0.8</v>
      </c>
    </row>
    <row r="6" spans="1:11" x14ac:dyDescent="0.3">
      <c r="A6">
        <v>2</v>
      </c>
      <c r="B6">
        <f t="shared" si="1"/>
        <v>2</v>
      </c>
      <c r="C6">
        <f t="shared" si="0"/>
        <v>0.14880347999999999</v>
      </c>
      <c r="D6">
        <f t="shared" si="2"/>
        <v>0.96190820999999993</v>
      </c>
      <c r="H6" t="s">
        <v>7</v>
      </c>
      <c r="I6">
        <f>I3*I4*(1-I4)</f>
        <v>0.72000000000000008</v>
      </c>
    </row>
    <row r="7" spans="1:11" x14ac:dyDescent="0.3">
      <c r="A7">
        <v>3</v>
      </c>
      <c r="B7">
        <f t="shared" si="1"/>
        <v>3</v>
      </c>
      <c r="C7">
        <f t="shared" si="0"/>
        <v>3.306744000000001E-2</v>
      </c>
      <c r="D7">
        <f t="shared" si="2"/>
        <v>0.99497564999999999</v>
      </c>
    </row>
    <row r="8" spans="1:11" x14ac:dyDescent="0.3">
      <c r="A8">
        <v>4</v>
      </c>
      <c r="B8">
        <f t="shared" si="1"/>
        <v>4</v>
      </c>
      <c r="C8">
        <f t="shared" si="0"/>
        <v>4.5927000000000025E-3</v>
      </c>
      <c r="D8">
        <f t="shared" si="2"/>
        <v>0.99956834999999999</v>
      </c>
    </row>
    <row r="9" spans="1:11" x14ac:dyDescent="0.3">
      <c r="A9">
        <v>5</v>
      </c>
      <c r="B9">
        <f t="shared" si="1"/>
        <v>5</v>
      </c>
      <c r="C9">
        <f t="shared" si="0"/>
        <v>4.0823999999999966E-4</v>
      </c>
      <c r="D9">
        <f t="shared" si="2"/>
        <v>0.99997658999999994</v>
      </c>
    </row>
    <row r="10" spans="1:11" x14ac:dyDescent="0.3">
      <c r="A10">
        <v>6</v>
      </c>
      <c r="B10">
        <f t="shared" si="1"/>
        <v>6</v>
      </c>
      <c r="C10">
        <f t="shared" si="0"/>
        <v>2.2680000000000057E-5</v>
      </c>
      <c r="D10">
        <f t="shared" si="2"/>
        <v>0.99999927</v>
      </c>
    </row>
    <row r="11" spans="1:11" x14ac:dyDescent="0.3">
      <c r="A11">
        <v>7</v>
      </c>
      <c r="B11">
        <f t="shared" si="1"/>
        <v>7</v>
      </c>
      <c r="C11">
        <f t="shared" si="0"/>
        <v>7.1999999999999882E-7</v>
      </c>
      <c r="D11">
        <f t="shared" si="2"/>
        <v>0.99999999000000006</v>
      </c>
    </row>
    <row r="12" spans="1:11" x14ac:dyDescent="0.3">
      <c r="A12">
        <v>8</v>
      </c>
      <c r="B12">
        <f t="shared" si="1"/>
        <v>8</v>
      </c>
      <c r="C12">
        <f t="shared" si="0"/>
        <v>1.0000000000000018E-8</v>
      </c>
      <c r="D12">
        <f>IF(A12&lt;=I$3,_xlfn.BINOM.DIST(B12,I$3,I$4,TRUE),"")</f>
        <v>1</v>
      </c>
    </row>
    <row r="13" spans="1:11" x14ac:dyDescent="0.3">
      <c r="A13">
        <v>9</v>
      </c>
      <c r="B13" t="str">
        <f t="shared" si="1"/>
        <v/>
      </c>
      <c r="C13" t="str">
        <f t="shared" si="0"/>
        <v/>
      </c>
      <c r="D13" t="str">
        <f t="shared" si="2"/>
        <v/>
      </c>
    </row>
    <row r="14" spans="1:11" x14ac:dyDescent="0.3">
      <c r="A14">
        <v>10</v>
      </c>
      <c r="B14" t="str">
        <f>IF(A14&lt;=I$3,A14,"")</f>
        <v/>
      </c>
      <c r="C14" t="str">
        <f t="shared" si="0"/>
        <v/>
      </c>
      <c r="D14" t="str">
        <f t="shared" si="2"/>
        <v/>
      </c>
    </row>
    <row r="15" spans="1:11" x14ac:dyDescent="0.3">
      <c r="A15">
        <v>11</v>
      </c>
      <c r="B15" t="str">
        <f t="shared" si="1"/>
        <v/>
      </c>
      <c r="C15" t="str">
        <f t="shared" si="0"/>
        <v/>
      </c>
      <c r="D15" t="str">
        <f t="shared" si="2"/>
        <v/>
      </c>
    </row>
    <row r="16" spans="1:11" x14ac:dyDescent="0.3">
      <c r="A16">
        <v>12</v>
      </c>
      <c r="B16" t="str">
        <f t="shared" si="1"/>
        <v/>
      </c>
      <c r="C16" t="str">
        <f t="shared" si="0"/>
        <v/>
      </c>
      <c r="D16" t="str">
        <f t="shared" si="2"/>
        <v/>
      </c>
    </row>
    <row r="17" spans="1:4" x14ac:dyDescent="0.3">
      <c r="A17">
        <v>13</v>
      </c>
      <c r="B17" t="str">
        <f t="shared" si="1"/>
        <v/>
      </c>
      <c r="C17" t="str">
        <f t="shared" si="0"/>
        <v/>
      </c>
      <c r="D17" t="str">
        <f t="shared" si="2"/>
        <v/>
      </c>
    </row>
    <row r="18" spans="1:4" x14ac:dyDescent="0.3">
      <c r="A18">
        <v>14</v>
      </c>
      <c r="B18" t="str">
        <f t="shared" si="1"/>
        <v/>
      </c>
      <c r="C18" t="str">
        <f t="shared" si="0"/>
        <v/>
      </c>
      <c r="D18" t="str">
        <f t="shared" si="2"/>
        <v/>
      </c>
    </row>
    <row r="19" spans="1:4" x14ac:dyDescent="0.3">
      <c r="A19">
        <v>15</v>
      </c>
      <c r="B19" t="str">
        <f t="shared" si="1"/>
        <v/>
      </c>
      <c r="C19" t="str">
        <f t="shared" si="0"/>
        <v/>
      </c>
      <c r="D19" t="str">
        <f t="shared" si="2"/>
        <v/>
      </c>
    </row>
    <row r="20" spans="1:4" x14ac:dyDescent="0.3">
      <c r="A20">
        <v>16</v>
      </c>
      <c r="B20" t="str">
        <f t="shared" si="1"/>
        <v/>
      </c>
      <c r="C20" t="str">
        <f t="shared" si="0"/>
        <v/>
      </c>
      <c r="D20" t="str">
        <f t="shared" si="2"/>
        <v/>
      </c>
    </row>
    <row r="21" spans="1:4" x14ac:dyDescent="0.3">
      <c r="A21">
        <v>17</v>
      </c>
      <c r="B21" t="str">
        <f t="shared" si="1"/>
        <v/>
      </c>
      <c r="C21" t="str">
        <f t="shared" si="0"/>
        <v/>
      </c>
      <c r="D21" t="str">
        <f t="shared" si="2"/>
        <v/>
      </c>
    </row>
    <row r="22" spans="1:4" x14ac:dyDescent="0.3">
      <c r="A22">
        <v>18</v>
      </c>
      <c r="B22" t="str">
        <f t="shared" si="1"/>
        <v/>
      </c>
      <c r="C22" t="str">
        <f t="shared" si="0"/>
        <v/>
      </c>
      <c r="D22" t="str">
        <f t="shared" si="2"/>
        <v/>
      </c>
    </row>
    <row r="23" spans="1:4" x14ac:dyDescent="0.3">
      <c r="A23">
        <v>19</v>
      </c>
      <c r="B23" t="str">
        <f t="shared" si="1"/>
        <v/>
      </c>
      <c r="C23" t="str">
        <f t="shared" si="0"/>
        <v/>
      </c>
      <c r="D23" t="str">
        <f t="shared" si="2"/>
        <v/>
      </c>
    </row>
    <row r="24" spans="1:4" x14ac:dyDescent="0.3">
      <c r="A24">
        <v>20</v>
      </c>
      <c r="B24" t="str">
        <f t="shared" si="1"/>
        <v/>
      </c>
      <c r="C24" t="str">
        <f t="shared" si="0"/>
        <v/>
      </c>
      <c r="D24" t="str">
        <f t="shared" si="2"/>
        <v/>
      </c>
    </row>
    <row r="25" spans="1:4" x14ac:dyDescent="0.3">
      <c r="A25">
        <v>21</v>
      </c>
      <c r="B25" t="str">
        <f t="shared" si="1"/>
        <v/>
      </c>
      <c r="C25" t="str">
        <f t="shared" si="0"/>
        <v/>
      </c>
      <c r="D25" t="str">
        <f t="shared" si="2"/>
        <v/>
      </c>
    </row>
    <row r="26" spans="1:4" x14ac:dyDescent="0.3">
      <c r="A26">
        <v>22</v>
      </c>
      <c r="B26" t="str">
        <f t="shared" si="1"/>
        <v/>
      </c>
      <c r="C26" t="str">
        <f t="shared" si="0"/>
        <v/>
      </c>
      <c r="D26" t="str">
        <f t="shared" si="2"/>
        <v/>
      </c>
    </row>
    <row r="27" spans="1:4" x14ac:dyDescent="0.3">
      <c r="A27">
        <v>23</v>
      </c>
      <c r="B27" t="str">
        <f t="shared" si="1"/>
        <v/>
      </c>
      <c r="C27" t="str">
        <f t="shared" si="0"/>
        <v/>
      </c>
      <c r="D27" t="str">
        <f t="shared" si="2"/>
        <v/>
      </c>
    </row>
    <row r="28" spans="1:4" x14ac:dyDescent="0.3">
      <c r="A28">
        <v>24</v>
      </c>
      <c r="B28" t="str">
        <f t="shared" si="1"/>
        <v/>
      </c>
      <c r="C28" t="str">
        <f t="shared" si="0"/>
        <v/>
      </c>
      <c r="D28" t="str">
        <f t="shared" si="2"/>
        <v/>
      </c>
    </row>
    <row r="29" spans="1:4" x14ac:dyDescent="0.3">
      <c r="A29">
        <v>25</v>
      </c>
      <c r="B29" t="str">
        <f t="shared" si="1"/>
        <v/>
      </c>
      <c r="C29" t="str">
        <f t="shared" si="0"/>
        <v/>
      </c>
      <c r="D29" t="str">
        <f t="shared" si="2"/>
        <v/>
      </c>
    </row>
    <row r="30" spans="1:4" x14ac:dyDescent="0.3">
      <c r="A30">
        <v>26</v>
      </c>
      <c r="B30" t="str">
        <f t="shared" si="1"/>
        <v/>
      </c>
      <c r="C30" t="str">
        <f t="shared" si="0"/>
        <v/>
      </c>
      <c r="D30" t="str">
        <f t="shared" si="2"/>
        <v/>
      </c>
    </row>
    <row r="31" spans="1:4" x14ac:dyDescent="0.3">
      <c r="A31">
        <v>27</v>
      </c>
      <c r="B31" t="str">
        <f t="shared" si="1"/>
        <v/>
      </c>
      <c r="C31" t="str">
        <f t="shared" si="0"/>
        <v/>
      </c>
      <c r="D31" t="str">
        <f t="shared" si="2"/>
        <v/>
      </c>
    </row>
    <row r="32" spans="1:4" x14ac:dyDescent="0.3">
      <c r="A32">
        <v>28</v>
      </c>
      <c r="B32" t="str">
        <f t="shared" si="1"/>
        <v/>
      </c>
      <c r="C32" t="str">
        <f t="shared" si="0"/>
        <v/>
      </c>
      <c r="D32" t="str">
        <f t="shared" si="2"/>
        <v/>
      </c>
    </row>
    <row r="33" spans="1:4" x14ac:dyDescent="0.3">
      <c r="A33">
        <v>29</v>
      </c>
      <c r="B33" t="str">
        <f t="shared" si="1"/>
        <v/>
      </c>
      <c r="C33" t="str">
        <f t="shared" si="0"/>
        <v/>
      </c>
      <c r="D33" t="str">
        <f t="shared" si="2"/>
        <v/>
      </c>
    </row>
    <row r="34" spans="1:4" x14ac:dyDescent="0.3">
      <c r="A34">
        <v>30</v>
      </c>
      <c r="B34" t="str">
        <f t="shared" si="1"/>
        <v/>
      </c>
      <c r="C34" t="str">
        <f t="shared" si="0"/>
        <v/>
      </c>
      <c r="D34" t="str">
        <f t="shared" si="2"/>
        <v/>
      </c>
    </row>
    <row r="35" spans="1:4" x14ac:dyDescent="0.3">
      <c r="A35">
        <v>31</v>
      </c>
      <c r="B35" t="str">
        <f t="shared" si="1"/>
        <v/>
      </c>
      <c r="C35" t="str">
        <f t="shared" si="0"/>
        <v/>
      </c>
      <c r="D35" t="str">
        <f t="shared" si="2"/>
        <v/>
      </c>
    </row>
    <row r="36" spans="1:4" x14ac:dyDescent="0.3">
      <c r="A36">
        <v>32</v>
      </c>
      <c r="B36" t="str">
        <f t="shared" si="1"/>
        <v/>
      </c>
      <c r="C36" t="str">
        <f t="shared" ref="C36:C67" si="3">IF(B36&lt;=I$3,_xlfn.BINOM.DIST(B36,I$3,I$4,FALSE),"")</f>
        <v/>
      </c>
      <c r="D36" t="str">
        <f t="shared" si="2"/>
        <v/>
      </c>
    </row>
    <row r="37" spans="1:4" x14ac:dyDescent="0.3">
      <c r="A37">
        <v>33</v>
      </c>
      <c r="B37" t="str">
        <f t="shared" si="1"/>
        <v/>
      </c>
      <c r="C37" t="str">
        <f t="shared" si="3"/>
        <v/>
      </c>
      <c r="D37" t="str">
        <f t="shared" si="2"/>
        <v/>
      </c>
    </row>
    <row r="38" spans="1:4" x14ac:dyDescent="0.3">
      <c r="A38">
        <v>34</v>
      </c>
      <c r="B38" t="str">
        <f t="shared" si="1"/>
        <v/>
      </c>
      <c r="C38" t="str">
        <f t="shared" si="3"/>
        <v/>
      </c>
      <c r="D38" t="str">
        <f t="shared" si="2"/>
        <v/>
      </c>
    </row>
    <row r="39" spans="1:4" x14ac:dyDescent="0.3">
      <c r="A39">
        <v>35</v>
      </c>
      <c r="B39" t="str">
        <f t="shared" si="1"/>
        <v/>
      </c>
      <c r="C39" t="str">
        <f t="shared" si="3"/>
        <v/>
      </c>
      <c r="D39" t="str">
        <f t="shared" si="2"/>
        <v/>
      </c>
    </row>
    <row r="40" spans="1:4" x14ac:dyDescent="0.3">
      <c r="A40">
        <v>36</v>
      </c>
      <c r="B40" t="str">
        <f t="shared" si="1"/>
        <v/>
      </c>
      <c r="C40" t="str">
        <f t="shared" si="3"/>
        <v/>
      </c>
      <c r="D40" t="str">
        <f t="shared" si="2"/>
        <v/>
      </c>
    </row>
    <row r="41" spans="1:4" x14ac:dyDescent="0.3">
      <c r="A41">
        <v>37</v>
      </c>
      <c r="B41" t="str">
        <f t="shared" si="1"/>
        <v/>
      </c>
      <c r="C41" t="str">
        <f t="shared" si="3"/>
        <v/>
      </c>
      <c r="D41" t="str">
        <f t="shared" si="2"/>
        <v/>
      </c>
    </row>
    <row r="42" spans="1:4" x14ac:dyDescent="0.3">
      <c r="A42">
        <v>38</v>
      </c>
      <c r="B42" t="str">
        <f t="shared" si="1"/>
        <v/>
      </c>
      <c r="C42" t="str">
        <f t="shared" si="3"/>
        <v/>
      </c>
      <c r="D42" t="str">
        <f t="shared" si="2"/>
        <v/>
      </c>
    </row>
    <row r="43" spans="1:4" x14ac:dyDescent="0.3">
      <c r="A43">
        <v>39</v>
      </c>
      <c r="B43" t="str">
        <f t="shared" si="1"/>
        <v/>
      </c>
      <c r="C43" t="str">
        <f t="shared" si="3"/>
        <v/>
      </c>
      <c r="D43" t="str">
        <f t="shared" si="2"/>
        <v/>
      </c>
    </row>
    <row r="44" spans="1:4" x14ac:dyDescent="0.3">
      <c r="A44">
        <v>40</v>
      </c>
      <c r="B44" t="str">
        <f t="shared" si="1"/>
        <v/>
      </c>
      <c r="C44" t="str">
        <f t="shared" si="3"/>
        <v/>
      </c>
      <c r="D44" t="str">
        <f t="shared" si="2"/>
        <v/>
      </c>
    </row>
    <row r="45" spans="1:4" x14ac:dyDescent="0.3">
      <c r="A45">
        <v>41</v>
      </c>
      <c r="B45" t="str">
        <f t="shared" si="1"/>
        <v/>
      </c>
      <c r="C45" t="str">
        <f t="shared" si="3"/>
        <v/>
      </c>
      <c r="D45" t="str">
        <f t="shared" si="2"/>
        <v/>
      </c>
    </row>
    <row r="46" spans="1:4" x14ac:dyDescent="0.3">
      <c r="A46">
        <v>42</v>
      </c>
      <c r="B46" t="str">
        <f t="shared" si="1"/>
        <v/>
      </c>
      <c r="C46" t="str">
        <f t="shared" si="3"/>
        <v/>
      </c>
      <c r="D46" t="str">
        <f t="shared" si="2"/>
        <v/>
      </c>
    </row>
    <row r="47" spans="1:4" x14ac:dyDescent="0.3">
      <c r="A47">
        <v>43</v>
      </c>
      <c r="B47" t="str">
        <f t="shared" si="1"/>
        <v/>
      </c>
      <c r="C47" t="str">
        <f t="shared" si="3"/>
        <v/>
      </c>
      <c r="D47" t="str">
        <f t="shared" si="2"/>
        <v/>
      </c>
    </row>
    <row r="48" spans="1:4" x14ac:dyDescent="0.3">
      <c r="A48">
        <v>44</v>
      </c>
      <c r="B48" t="str">
        <f t="shared" si="1"/>
        <v/>
      </c>
      <c r="C48" t="str">
        <f t="shared" si="3"/>
        <v/>
      </c>
      <c r="D48" t="str">
        <f t="shared" si="2"/>
        <v/>
      </c>
    </row>
    <row r="49" spans="1:4" x14ac:dyDescent="0.3">
      <c r="A49">
        <v>45</v>
      </c>
      <c r="B49" t="str">
        <f t="shared" si="1"/>
        <v/>
      </c>
      <c r="C49" t="str">
        <f t="shared" si="3"/>
        <v/>
      </c>
      <c r="D49" t="str">
        <f t="shared" si="2"/>
        <v/>
      </c>
    </row>
    <row r="50" spans="1:4" x14ac:dyDescent="0.3">
      <c r="A50">
        <v>46</v>
      </c>
      <c r="B50" t="str">
        <f t="shared" si="1"/>
        <v/>
      </c>
      <c r="C50" t="str">
        <f t="shared" si="3"/>
        <v/>
      </c>
      <c r="D50" t="str">
        <f t="shared" si="2"/>
        <v/>
      </c>
    </row>
    <row r="51" spans="1:4" x14ac:dyDescent="0.3">
      <c r="A51">
        <v>47</v>
      </c>
      <c r="B51" t="str">
        <f t="shared" si="1"/>
        <v/>
      </c>
      <c r="C51" t="str">
        <f t="shared" si="3"/>
        <v/>
      </c>
      <c r="D51" t="str">
        <f t="shared" si="2"/>
        <v/>
      </c>
    </row>
    <row r="52" spans="1:4" x14ac:dyDescent="0.3">
      <c r="A52">
        <v>48</v>
      </c>
      <c r="B52" t="str">
        <f t="shared" si="1"/>
        <v/>
      </c>
      <c r="C52" t="str">
        <f t="shared" si="3"/>
        <v/>
      </c>
      <c r="D52" t="str">
        <f t="shared" si="2"/>
        <v/>
      </c>
    </row>
    <row r="53" spans="1:4" x14ac:dyDescent="0.3">
      <c r="A53">
        <v>49</v>
      </c>
      <c r="B53" t="str">
        <f t="shared" si="1"/>
        <v/>
      </c>
      <c r="C53" t="str">
        <f t="shared" si="3"/>
        <v/>
      </c>
      <c r="D53" t="str">
        <f t="shared" si="2"/>
        <v/>
      </c>
    </row>
    <row r="54" spans="1:4" x14ac:dyDescent="0.3">
      <c r="A54">
        <v>50</v>
      </c>
      <c r="B54" t="str">
        <f t="shared" si="1"/>
        <v/>
      </c>
      <c r="C54" t="str">
        <f t="shared" si="3"/>
        <v/>
      </c>
      <c r="D54" t="str">
        <f t="shared" si="2"/>
        <v/>
      </c>
    </row>
    <row r="55" spans="1:4" x14ac:dyDescent="0.3">
      <c r="A55">
        <v>51</v>
      </c>
      <c r="B55" t="str">
        <f t="shared" si="1"/>
        <v/>
      </c>
      <c r="C55" t="str">
        <f t="shared" si="3"/>
        <v/>
      </c>
      <c r="D55" t="str">
        <f t="shared" si="2"/>
        <v/>
      </c>
    </row>
    <row r="56" spans="1:4" x14ac:dyDescent="0.3">
      <c r="A56">
        <v>52</v>
      </c>
      <c r="B56" t="str">
        <f t="shared" si="1"/>
        <v/>
      </c>
      <c r="C56" t="str">
        <f t="shared" si="3"/>
        <v/>
      </c>
      <c r="D56" t="str">
        <f t="shared" si="2"/>
        <v/>
      </c>
    </row>
    <row r="57" spans="1:4" x14ac:dyDescent="0.3">
      <c r="A57">
        <v>53</v>
      </c>
      <c r="B57" t="str">
        <f t="shared" si="1"/>
        <v/>
      </c>
      <c r="C57" t="str">
        <f t="shared" si="3"/>
        <v/>
      </c>
      <c r="D57" t="str">
        <f t="shared" si="2"/>
        <v/>
      </c>
    </row>
    <row r="58" spans="1:4" x14ac:dyDescent="0.3">
      <c r="A58">
        <v>54</v>
      </c>
      <c r="B58" t="str">
        <f t="shared" si="1"/>
        <v/>
      </c>
      <c r="C58" t="str">
        <f t="shared" si="3"/>
        <v/>
      </c>
      <c r="D58" t="str">
        <f t="shared" si="2"/>
        <v/>
      </c>
    </row>
    <row r="59" spans="1:4" x14ac:dyDescent="0.3">
      <c r="A59">
        <v>55</v>
      </c>
      <c r="B59" t="str">
        <f t="shared" si="1"/>
        <v/>
      </c>
      <c r="C59" t="str">
        <f t="shared" si="3"/>
        <v/>
      </c>
      <c r="D59" t="str">
        <f t="shared" si="2"/>
        <v/>
      </c>
    </row>
    <row r="60" spans="1:4" x14ac:dyDescent="0.3">
      <c r="A60">
        <v>56</v>
      </c>
      <c r="B60" t="str">
        <f t="shared" si="1"/>
        <v/>
      </c>
      <c r="C60" t="str">
        <f t="shared" si="3"/>
        <v/>
      </c>
      <c r="D60" t="str">
        <f t="shared" si="2"/>
        <v/>
      </c>
    </row>
    <row r="61" spans="1:4" x14ac:dyDescent="0.3">
      <c r="A61">
        <v>57</v>
      </c>
      <c r="B61" t="str">
        <f t="shared" si="1"/>
        <v/>
      </c>
      <c r="C61" t="str">
        <f t="shared" si="3"/>
        <v/>
      </c>
      <c r="D61" t="str">
        <f t="shared" si="2"/>
        <v/>
      </c>
    </row>
    <row r="62" spans="1:4" x14ac:dyDescent="0.3">
      <c r="A62">
        <v>58</v>
      </c>
      <c r="B62" t="str">
        <f t="shared" si="1"/>
        <v/>
      </c>
      <c r="C62" t="str">
        <f t="shared" si="3"/>
        <v/>
      </c>
      <c r="D62" t="str">
        <f t="shared" si="2"/>
        <v/>
      </c>
    </row>
    <row r="63" spans="1:4" x14ac:dyDescent="0.3">
      <c r="A63">
        <v>59</v>
      </c>
      <c r="B63" t="str">
        <f t="shared" si="1"/>
        <v/>
      </c>
      <c r="C63" t="str">
        <f t="shared" si="3"/>
        <v/>
      </c>
      <c r="D63" t="str">
        <f t="shared" si="2"/>
        <v/>
      </c>
    </row>
    <row r="64" spans="1:4" x14ac:dyDescent="0.3">
      <c r="A64">
        <v>60</v>
      </c>
      <c r="B64" t="str">
        <f t="shared" si="1"/>
        <v/>
      </c>
      <c r="C64" t="str">
        <f t="shared" si="3"/>
        <v/>
      </c>
      <c r="D64" t="str">
        <f t="shared" si="2"/>
        <v/>
      </c>
    </row>
    <row r="65" spans="1:4" x14ac:dyDescent="0.3">
      <c r="A65">
        <v>61</v>
      </c>
      <c r="B65" t="str">
        <f t="shared" si="1"/>
        <v/>
      </c>
      <c r="C65" t="str">
        <f t="shared" si="3"/>
        <v/>
      </c>
      <c r="D65" t="str">
        <f t="shared" si="2"/>
        <v/>
      </c>
    </row>
    <row r="66" spans="1:4" x14ac:dyDescent="0.3">
      <c r="A66">
        <v>62</v>
      </c>
      <c r="B66" t="str">
        <f t="shared" si="1"/>
        <v/>
      </c>
      <c r="C66" t="str">
        <f t="shared" si="3"/>
        <v/>
      </c>
      <c r="D66" t="str">
        <f t="shared" si="2"/>
        <v/>
      </c>
    </row>
    <row r="67" spans="1:4" x14ac:dyDescent="0.3">
      <c r="A67">
        <v>63</v>
      </c>
      <c r="B67" t="str">
        <f t="shared" si="1"/>
        <v/>
      </c>
      <c r="C67" t="str">
        <f t="shared" si="3"/>
        <v/>
      </c>
      <c r="D67" t="str">
        <f t="shared" si="2"/>
        <v/>
      </c>
    </row>
    <row r="68" spans="1:4" x14ac:dyDescent="0.3">
      <c r="A68">
        <v>64</v>
      </c>
      <c r="B68" t="str">
        <f t="shared" si="1"/>
        <v/>
      </c>
      <c r="C68" t="str">
        <f t="shared" ref="C68:C99" si="4">IF(B68&lt;=I$3,_xlfn.BINOM.DIST(B68,I$3,I$4,FALSE),"")</f>
        <v/>
      </c>
      <c r="D68" t="str">
        <f t="shared" si="2"/>
        <v/>
      </c>
    </row>
    <row r="69" spans="1:4" x14ac:dyDescent="0.3">
      <c r="A69">
        <v>65</v>
      </c>
      <c r="B69" t="str">
        <f t="shared" ref="B69:B103" si="5">IF(A69&lt;=I$3,A69,"")</f>
        <v/>
      </c>
      <c r="C69" t="str">
        <f t="shared" si="4"/>
        <v/>
      </c>
      <c r="D69" t="str">
        <f t="shared" ref="D69:D104" si="6">IF(A69&lt;=I$3,_xlfn.BINOM.DIST(B69,I$3,I$4,TRUE),"")</f>
        <v/>
      </c>
    </row>
    <row r="70" spans="1:4" x14ac:dyDescent="0.3">
      <c r="A70">
        <v>66</v>
      </c>
      <c r="B70" t="str">
        <f t="shared" si="5"/>
        <v/>
      </c>
      <c r="C70" t="str">
        <f t="shared" si="4"/>
        <v/>
      </c>
      <c r="D70" t="str">
        <f t="shared" si="6"/>
        <v/>
      </c>
    </row>
    <row r="71" spans="1:4" x14ac:dyDescent="0.3">
      <c r="A71">
        <v>67</v>
      </c>
      <c r="B71" t="str">
        <f t="shared" si="5"/>
        <v/>
      </c>
      <c r="C71" t="str">
        <f t="shared" si="4"/>
        <v/>
      </c>
      <c r="D71" t="str">
        <f t="shared" si="6"/>
        <v/>
      </c>
    </row>
    <row r="72" spans="1:4" x14ac:dyDescent="0.3">
      <c r="A72">
        <v>68</v>
      </c>
      <c r="B72" t="str">
        <f t="shared" si="5"/>
        <v/>
      </c>
      <c r="C72" t="str">
        <f t="shared" si="4"/>
        <v/>
      </c>
      <c r="D72" t="str">
        <f t="shared" si="6"/>
        <v/>
      </c>
    </row>
    <row r="73" spans="1:4" x14ac:dyDescent="0.3">
      <c r="A73">
        <v>69</v>
      </c>
      <c r="B73" t="str">
        <f t="shared" si="5"/>
        <v/>
      </c>
      <c r="C73" t="str">
        <f t="shared" si="4"/>
        <v/>
      </c>
      <c r="D73" t="str">
        <f t="shared" si="6"/>
        <v/>
      </c>
    </row>
    <row r="74" spans="1:4" x14ac:dyDescent="0.3">
      <c r="A74">
        <v>70</v>
      </c>
      <c r="B74" t="str">
        <f t="shared" si="5"/>
        <v/>
      </c>
      <c r="C74" t="str">
        <f t="shared" si="4"/>
        <v/>
      </c>
      <c r="D74" t="str">
        <f t="shared" si="6"/>
        <v/>
      </c>
    </row>
    <row r="75" spans="1:4" x14ac:dyDescent="0.3">
      <c r="A75">
        <v>71</v>
      </c>
      <c r="B75" t="str">
        <f t="shared" si="5"/>
        <v/>
      </c>
      <c r="C75" t="str">
        <f t="shared" si="4"/>
        <v/>
      </c>
      <c r="D75" t="str">
        <f t="shared" si="6"/>
        <v/>
      </c>
    </row>
    <row r="76" spans="1:4" x14ac:dyDescent="0.3">
      <c r="A76">
        <v>72</v>
      </c>
      <c r="B76" t="str">
        <f t="shared" si="5"/>
        <v/>
      </c>
      <c r="C76" t="str">
        <f t="shared" si="4"/>
        <v/>
      </c>
      <c r="D76" t="str">
        <f t="shared" si="6"/>
        <v/>
      </c>
    </row>
    <row r="77" spans="1:4" x14ac:dyDescent="0.3">
      <c r="A77">
        <v>73</v>
      </c>
      <c r="B77" t="str">
        <f t="shared" si="5"/>
        <v/>
      </c>
      <c r="C77" t="str">
        <f t="shared" si="4"/>
        <v/>
      </c>
      <c r="D77" t="str">
        <f t="shared" si="6"/>
        <v/>
      </c>
    </row>
    <row r="78" spans="1:4" x14ac:dyDescent="0.3">
      <c r="A78">
        <v>74</v>
      </c>
      <c r="B78" t="str">
        <f t="shared" si="5"/>
        <v/>
      </c>
      <c r="C78" t="str">
        <f t="shared" si="4"/>
        <v/>
      </c>
      <c r="D78" t="str">
        <f t="shared" si="6"/>
        <v/>
      </c>
    </row>
    <row r="79" spans="1:4" x14ac:dyDescent="0.3">
      <c r="A79">
        <v>75</v>
      </c>
      <c r="B79" t="str">
        <f t="shared" si="5"/>
        <v/>
      </c>
      <c r="C79" t="str">
        <f t="shared" si="4"/>
        <v/>
      </c>
      <c r="D79" t="str">
        <f t="shared" si="6"/>
        <v/>
      </c>
    </row>
    <row r="80" spans="1:4" x14ac:dyDescent="0.3">
      <c r="A80">
        <v>76</v>
      </c>
      <c r="B80" t="str">
        <f t="shared" si="5"/>
        <v/>
      </c>
      <c r="C80" t="str">
        <f t="shared" si="4"/>
        <v/>
      </c>
      <c r="D80" t="str">
        <f t="shared" si="6"/>
        <v/>
      </c>
    </row>
    <row r="81" spans="1:4" x14ac:dyDescent="0.3">
      <c r="A81">
        <v>77</v>
      </c>
      <c r="B81" t="str">
        <f t="shared" si="5"/>
        <v/>
      </c>
      <c r="C81" t="str">
        <f t="shared" si="4"/>
        <v/>
      </c>
      <c r="D81" t="str">
        <f t="shared" si="6"/>
        <v/>
      </c>
    </row>
    <row r="82" spans="1:4" x14ac:dyDescent="0.3">
      <c r="A82">
        <v>78</v>
      </c>
      <c r="B82" t="str">
        <f t="shared" si="5"/>
        <v/>
      </c>
      <c r="C82" t="str">
        <f t="shared" si="4"/>
        <v/>
      </c>
      <c r="D82" t="str">
        <f t="shared" si="6"/>
        <v/>
      </c>
    </row>
    <row r="83" spans="1:4" x14ac:dyDescent="0.3">
      <c r="A83">
        <v>79</v>
      </c>
      <c r="B83" t="str">
        <f t="shared" si="5"/>
        <v/>
      </c>
      <c r="C83" t="str">
        <f t="shared" si="4"/>
        <v/>
      </c>
      <c r="D83" t="str">
        <f t="shared" si="6"/>
        <v/>
      </c>
    </row>
    <row r="84" spans="1:4" x14ac:dyDescent="0.3">
      <c r="A84">
        <v>80</v>
      </c>
      <c r="B84" t="str">
        <f t="shared" si="5"/>
        <v/>
      </c>
      <c r="C84" t="str">
        <f t="shared" si="4"/>
        <v/>
      </c>
      <c r="D84" t="str">
        <f t="shared" si="6"/>
        <v/>
      </c>
    </row>
    <row r="85" spans="1:4" x14ac:dyDescent="0.3">
      <c r="A85">
        <v>81</v>
      </c>
      <c r="B85" t="str">
        <f t="shared" si="5"/>
        <v/>
      </c>
      <c r="C85" t="str">
        <f t="shared" si="4"/>
        <v/>
      </c>
      <c r="D85" t="str">
        <f t="shared" si="6"/>
        <v/>
      </c>
    </row>
    <row r="86" spans="1:4" x14ac:dyDescent="0.3">
      <c r="A86">
        <v>82</v>
      </c>
      <c r="B86" t="str">
        <f t="shared" si="5"/>
        <v/>
      </c>
      <c r="C86" t="str">
        <f t="shared" si="4"/>
        <v/>
      </c>
      <c r="D86" t="str">
        <f t="shared" si="6"/>
        <v/>
      </c>
    </row>
    <row r="87" spans="1:4" x14ac:dyDescent="0.3">
      <c r="A87">
        <v>83</v>
      </c>
      <c r="B87" t="str">
        <f t="shared" si="5"/>
        <v/>
      </c>
      <c r="C87" t="str">
        <f t="shared" si="4"/>
        <v/>
      </c>
      <c r="D87" t="str">
        <f t="shared" si="6"/>
        <v/>
      </c>
    </row>
    <row r="88" spans="1:4" x14ac:dyDescent="0.3">
      <c r="A88">
        <v>84</v>
      </c>
      <c r="B88" t="str">
        <f t="shared" si="5"/>
        <v/>
      </c>
      <c r="C88" t="str">
        <f t="shared" si="4"/>
        <v/>
      </c>
      <c r="D88" t="str">
        <f t="shared" si="6"/>
        <v/>
      </c>
    </row>
    <row r="89" spans="1:4" x14ac:dyDescent="0.3">
      <c r="A89">
        <v>85</v>
      </c>
      <c r="B89" t="str">
        <f t="shared" si="5"/>
        <v/>
      </c>
      <c r="C89" t="str">
        <f t="shared" si="4"/>
        <v/>
      </c>
      <c r="D89" t="str">
        <f t="shared" si="6"/>
        <v/>
      </c>
    </row>
    <row r="90" spans="1:4" x14ac:dyDescent="0.3">
      <c r="A90">
        <v>86</v>
      </c>
      <c r="B90" t="str">
        <f t="shared" si="5"/>
        <v/>
      </c>
      <c r="C90" t="str">
        <f t="shared" si="4"/>
        <v/>
      </c>
      <c r="D90" t="str">
        <f t="shared" si="6"/>
        <v/>
      </c>
    </row>
    <row r="91" spans="1:4" x14ac:dyDescent="0.3">
      <c r="A91">
        <v>87</v>
      </c>
      <c r="B91" t="str">
        <f t="shared" si="5"/>
        <v/>
      </c>
      <c r="C91" t="str">
        <f t="shared" si="4"/>
        <v/>
      </c>
      <c r="D91" t="str">
        <f t="shared" si="6"/>
        <v/>
      </c>
    </row>
    <row r="92" spans="1:4" x14ac:dyDescent="0.3">
      <c r="A92">
        <v>88</v>
      </c>
      <c r="B92" t="str">
        <f t="shared" si="5"/>
        <v/>
      </c>
      <c r="C92" t="str">
        <f t="shared" si="4"/>
        <v/>
      </c>
      <c r="D92" t="str">
        <f t="shared" si="6"/>
        <v/>
      </c>
    </row>
    <row r="93" spans="1:4" x14ac:dyDescent="0.3">
      <c r="A93">
        <v>89</v>
      </c>
      <c r="B93" t="str">
        <f t="shared" si="5"/>
        <v/>
      </c>
      <c r="C93" t="str">
        <f t="shared" si="4"/>
        <v/>
      </c>
      <c r="D93" t="str">
        <f t="shared" si="6"/>
        <v/>
      </c>
    </row>
    <row r="94" spans="1:4" x14ac:dyDescent="0.3">
      <c r="A94">
        <v>90</v>
      </c>
      <c r="B94" t="str">
        <f t="shared" si="5"/>
        <v/>
      </c>
      <c r="C94" t="str">
        <f t="shared" si="4"/>
        <v/>
      </c>
      <c r="D94" t="str">
        <f t="shared" si="6"/>
        <v/>
      </c>
    </row>
    <row r="95" spans="1:4" x14ac:dyDescent="0.3">
      <c r="A95">
        <v>91</v>
      </c>
      <c r="B95" t="str">
        <f t="shared" si="5"/>
        <v/>
      </c>
      <c r="C95" t="str">
        <f t="shared" si="4"/>
        <v/>
      </c>
      <c r="D95" t="str">
        <f t="shared" si="6"/>
        <v/>
      </c>
    </row>
    <row r="96" spans="1:4" x14ac:dyDescent="0.3">
      <c r="A96">
        <v>92</v>
      </c>
      <c r="B96" t="str">
        <f t="shared" si="5"/>
        <v/>
      </c>
      <c r="C96" t="str">
        <f t="shared" si="4"/>
        <v/>
      </c>
      <c r="D96" t="str">
        <f t="shared" si="6"/>
        <v/>
      </c>
    </row>
    <row r="97" spans="1:4" x14ac:dyDescent="0.3">
      <c r="A97">
        <v>93</v>
      </c>
      <c r="B97" t="str">
        <f t="shared" si="5"/>
        <v/>
      </c>
      <c r="C97" t="str">
        <f t="shared" si="4"/>
        <v/>
      </c>
      <c r="D97" t="str">
        <f t="shared" si="6"/>
        <v/>
      </c>
    </row>
    <row r="98" spans="1:4" x14ac:dyDescent="0.3">
      <c r="A98">
        <v>94</v>
      </c>
      <c r="B98" t="str">
        <f t="shared" si="5"/>
        <v/>
      </c>
      <c r="C98" t="str">
        <f t="shared" si="4"/>
        <v/>
      </c>
      <c r="D98" t="str">
        <f t="shared" si="6"/>
        <v/>
      </c>
    </row>
    <row r="99" spans="1:4" x14ac:dyDescent="0.3">
      <c r="A99">
        <v>95</v>
      </c>
      <c r="B99" t="str">
        <f t="shared" si="5"/>
        <v/>
      </c>
      <c r="C99" t="str">
        <f t="shared" si="4"/>
        <v/>
      </c>
      <c r="D99" t="str">
        <f t="shared" si="6"/>
        <v/>
      </c>
    </row>
    <row r="100" spans="1:4" x14ac:dyDescent="0.3">
      <c r="A100">
        <v>96</v>
      </c>
      <c r="B100" t="str">
        <f t="shared" si="5"/>
        <v/>
      </c>
      <c r="C100" t="str">
        <f t="shared" ref="C100:C104" si="7">IF(B100&lt;=I$3,_xlfn.BINOM.DIST(B100,I$3,I$4,FALSE),"")</f>
        <v/>
      </c>
      <c r="D100" t="str">
        <f t="shared" si="6"/>
        <v/>
      </c>
    </row>
    <row r="101" spans="1:4" x14ac:dyDescent="0.3">
      <c r="A101">
        <v>97</v>
      </c>
      <c r="B101" t="str">
        <f t="shared" si="5"/>
        <v/>
      </c>
      <c r="C101" t="str">
        <f t="shared" si="7"/>
        <v/>
      </c>
      <c r="D101" t="str">
        <f t="shared" si="6"/>
        <v/>
      </c>
    </row>
    <row r="102" spans="1:4" x14ac:dyDescent="0.3">
      <c r="A102">
        <v>98</v>
      </c>
      <c r="B102" t="str">
        <f t="shared" si="5"/>
        <v/>
      </c>
      <c r="C102" t="str">
        <f t="shared" si="7"/>
        <v/>
      </c>
      <c r="D102" t="str">
        <f t="shared" si="6"/>
        <v/>
      </c>
    </row>
    <row r="103" spans="1:4" x14ac:dyDescent="0.3">
      <c r="A103">
        <v>99</v>
      </c>
      <c r="B103" t="str">
        <f t="shared" si="5"/>
        <v/>
      </c>
      <c r="C103" t="str">
        <f t="shared" si="7"/>
        <v/>
      </c>
      <c r="D103" t="str">
        <f t="shared" si="6"/>
        <v/>
      </c>
    </row>
    <row r="104" spans="1:4" x14ac:dyDescent="0.3">
      <c r="A104">
        <v>100</v>
      </c>
      <c r="B104" t="str">
        <f>IF(A104&lt;=I$3,A104,"")</f>
        <v/>
      </c>
      <c r="C104" t="str">
        <f t="shared" si="7"/>
        <v/>
      </c>
      <c r="D104" t="str">
        <f t="shared" si="6"/>
        <v/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G4" sqref="G4"/>
    </sheetView>
  </sheetViews>
  <sheetFormatPr defaultRowHeight="14.4" x14ac:dyDescent="0.3"/>
  <cols>
    <col min="4" max="4" width="12" bestFit="1" customWidth="1"/>
  </cols>
  <sheetData>
    <row r="1" spans="1:9" x14ac:dyDescent="0.3">
      <c r="A1" t="s">
        <v>10</v>
      </c>
    </row>
    <row r="2" spans="1:9" ht="15" thickBot="1" x14ac:dyDescent="0.35"/>
    <row r="3" spans="1:9" ht="15" thickBot="1" x14ac:dyDescent="0.35">
      <c r="A3" t="s">
        <v>2</v>
      </c>
      <c r="B3" t="s">
        <v>11</v>
      </c>
      <c r="C3" t="s">
        <v>8</v>
      </c>
      <c r="F3" s="1" t="s">
        <v>12</v>
      </c>
      <c r="G3" s="2">
        <v>2</v>
      </c>
      <c r="I3" t="s">
        <v>13</v>
      </c>
    </row>
    <row r="4" spans="1:9" x14ac:dyDescent="0.3">
      <c r="A4">
        <v>0</v>
      </c>
      <c r="B4">
        <f>_xlfn.POISSON.DIST(A4,G$3,FALSE)</f>
        <v>0.1353352832366127</v>
      </c>
      <c r="C4">
        <f>_xlfn.POISSON.DIST(A4,G$3,TRUE)</f>
        <v>0.1353352832366127</v>
      </c>
    </row>
    <row r="5" spans="1:9" x14ac:dyDescent="0.3">
      <c r="A5">
        <v>1</v>
      </c>
      <c r="B5">
        <f t="shared" ref="B5:B68" si="0">_xlfn.POISSON.DIST(A5,G$3,FALSE)</f>
        <v>0.27067056647322535</v>
      </c>
      <c r="C5">
        <f t="shared" ref="C5:C68" si="1">_xlfn.POISSON.DIST(A5,G$3,TRUE)</f>
        <v>0.40600584970983811</v>
      </c>
      <c r="F5" t="s">
        <v>6</v>
      </c>
      <c r="G5">
        <f>G3</f>
        <v>2</v>
      </c>
    </row>
    <row r="6" spans="1:9" x14ac:dyDescent="0.3">
      <c r="A6">
        <v>2</v>
      </c>
      <c r="B6">
        <f t="shared" si="0"/>
        <v>0.27067056647322546</v>
      </c>
      <c r="C6">
        <f t="shared" si="1"/>
        <v>0.6766764161830634</v>
      </c>
      <c r="F6" t="s">
        <v>7</v>
      </c>
      <c r="G6">
        <f>G3</f>
        <v>2</v>
      </c>
    </row>
    <row r="7" spans="1:9" x14ac:dyDescent="0.3">
      <c r="A7">
        <v>3</v>
      </c>
      <c r="B7">
        <f t="shared" si="0"/>
        <v>0.18044704431548364</v>
      </c>
      <c r="C7">
        <f t="shared" si="1"/>
        <v>0.85712346049854693</v>
      </c>
    </row>
    <row r="8" spans="1:9" x14ac:dyDescent="0.3">
      <c r="A8">
        <v>4</v>
      </c>
      <c r="B8">
        <f t="shared" si="0"/>
        <v>9.022352215774182E-2</v>
      </c>
      <c r="C8">
        <f t="shared" si="1"/>
        <v>0.94734698265628881</v>
      </c>
    </row>
    <row r="9" spans="1:9" x14ac:dyDescent="0.3">
      <c r="A9">
        <v>5</v>
      </c>
      <c r="B9">
        <f t="shared" si="0"/>
        <v>3.6089408863096716E-2</v>
      </c>
      <c r="C9">
        <f t="shared" si="1"/>
        <v>0.98343639151938556</v>
      </c>
    </row>
    <row r="10" spans="1:9" x14ac:dyDescent="0.3">
      <c r="A10">
        <v>6</v>
      </c>
      <c r="B10">
        <f t="shared" si="0"/>
        <v>1.2029802954365572E-2</v>
      </c>
      <c r="C10">
        <f t="shared" si="1"/>
        <v>0.99546619447375106</v>
      </c>
    </row>
    <row r="11" spans="1:9" x14ac:dyDescent="0.3">
      <c r="A11">
        <v>7</v>
      </c>
      <c r="B11">
        <f t="shared" si="0"/>
        <v>3.4370865583901629E-3</v>
      </c>
      <c r="C11">
        <f t="shared" si="1"/>
        <v>0.99890328103214132</v>
      </c>
    </row>
    <row r="12" spans="1:9" x14ac:dyDescent="0.3">
      <c r="A12">
        <v>8</v>
      </c>
      <c r="B12">
        <f t="shared" si="0"/>
        <v>8.5927163959754148E-4</v>
      </c>
      <c r="C12">
        <f t="shared" si="1"/>
        <v>0.99976255267173886</v>
      </c>
    </row>
    <row r="13" spans="1:9" x14ac:dyDescent="0.3">
      <c r="A13">
        <v>9</v>
      </c>
      <c r="B13">
        <f t="shared" si="0"/>
        <v>1.9094925324389769E-4</v>
      </c>
      <c r="C13">
        <f t="shared" si="1"/>
        <v>0.99995350192498278</v>
      </c>
    </row>
    <row r="14" spans="1:9" x14ac:dyDescent="0.3">
      <c r="A14">
        <v>10</v>
      </c>
      <c r="B14">
        <f t="shared" si="0"/>
        <v>3.8189850648779602E-5</v>
      </c>
      <c r="C14">
        <f t="shared" si="1"/>
        <v>0.99999169177563152</v>
      </c>
    </row>
    <row r="15" spans="1:9" x14ac:dyDescent="0.3">
      <c r="A15">
        <v>11</v>
      </c>
      <c r="B15">
        <f t="shared" si="0"/>
        <v>6.9436092088690095E-6</v>
      </c>
      <c r="C15">
        <f t="shared" si="1"/>
        <v>0.99999863538484046</v>
      </c>
    </row>
    <row r="16" spans="1:9" x14ac:dyDescent="0.3">
      <c r="A16">
        <v>12</v>
      </c>
      <c r="B16">
        <f t="shared" si="0"/>
        <v>1.1572682014781686E-6</v>
      </c>
      <c r="C16">
        <f t="shared" si="1"/>
        <v>0.99999979265304184</v>
      </c>
    </row>
    <row r="17" spans="1:3" x14ac:dyDescent="0.3">
      <c r="A17">
        <v>13</v>
      </c>
      <c r="B17">
        <f t="shared" si="0"/>
        <v>1.7804126176587265E-7</v>
      </c>
      <c r="C17">
        <f t="shared" si="1"/>
        <v>0.99999997069430369</v>
      </c>
    </row>
    <row r="18" spans="1:3" x14ac:dyDescent="0.3">
      <c r="A18">
        <v>14</v>
      </c>
      <c r="B18">
        <f t="shared" si="0"/>
        <v>2.5434465966553194E-8</v>
      </c>
      <c r="C18">
        <f t="shared" si="1"/>
        <v>0.99999999612876955</v>
      </c>
    </row>
    <row r="19" spans="1:3" x14ac:dyDescent="0.3">
      <c r="A19">
        <v>15</v>
      </c>
      <c r="B19">
        <f t="shared" si="0"/>
        <v>3.391262128873753E-9</v>
      </c>
      <c r="C19">
        <f t="shared" si="1"/>
        <v>0.99999999952003171</v>
      </c>
    </row>
    <row r="20" spans="1:3" x14ac:dyDescent="0.3">
      <c r="A20">
        <v>16</v>
      </c>
      <c r="B20">
        <f t="shared" si="0"/>
        <v>4.2390776610922124E-10</v>
      </c>
      <c r="C20">
        <f t="shared" si="1"/>
        <v>0.99999999994393951</v>
      </c>
    </row>
    <row r="21" spans="1:3" x14ac:dyDescent="0.3">
      <c r="A21">
        <v>17</v>
      </c>
      <c r="B21">
        <f t="shared" si="0"/>
        <v>4.9871501895202335E-11</v>
      </c>
      <c r="C21">
        <f t="shared" si="1"/>
        <v>0.99999999999381095</v>
      </c>
    </row>
    <row r="22" spans="1:3" x14ac:dyDescent="0.3">
      <c r="A22">
        <v>18</v>
      </c>
      <c r="B22">
        <f t="shared" si="0"/>
        <v>5.5412779883558056E-12</v>
      </c>
      <c r="C22">
        <f t="shared" si="1"/>
        <v>0.9999999999993523</v>
      </c>
    </row>
    <row r="23" spans="1:3" x14ac:dyDescent="0.3">
      <c r="A23">
        <v>19</v>
      </c>
      <c r="B23">
        <f t="shared" si="0"/>
        <v>5.8329241982692627E-13</v>
      </c>
      <c r="C23">
        <f t="shared" si="1"/>
        <v>0.99999999999993561</v>
      </c>
    </row>
    <row r="24" spans="1:3" x14ac:dyDescent="0.3">
      <c r="A24">
        <v>20</v>
      </c>
      <c r="B24">
        <f t="shared" si="0"/>
        <v>5.8329241982692291E-14</v>
      </c>
      <c r="C24">
        <f t="shared" si="1"/>
        <v>0.99999999999999389</v>
      </c>
    </row>
    <row r="25" spans="1:3" x14ac:dyDescent="0.3">
      <c r="A25">
        <v>21</v>
      </c>
      <c r="B25">
        <f t="shared" si="0"/>
        <v>5.5551659031135841E-15</v>
      </c>
      <c r="C25">
        <f t="shared" si="1"/>
        <v>0.99999999999999944</v>
      </c>
    </row>
    <row r="26" spans="1:3" x14ac:dyDescent="0.3">
      <c r="A26">
        <v>22</v>
      </c>
      <c r="B26">
        <f t="shared" si="0"/>
        <v>5.0501508210123689E-16</v>
      </c>
      <c r="C26">
        <f t="shared" si="1"/>
        <v>1</v>
      </c>
    </row>
    <row r="27" spans="1:3" x14ac:dyDescent="0.3">
      <c r="A27">
        <v>23</v>
      </c>
      <c r="B27">
        <f t="shared" si="0"/>
        <v>4.3914354965324941E-17</v>
      </c>
      <c r="C27">
        <f t="shared" si="1"/>
        <v>1</v>
      </c>
    </row>
    <row r="28" spans="1:3" x14ac:dyDescent="0.3">
      <c r="A28">
        <v>24</v>
      </c>
      <c r="B28">
        <f t="shared" si="0"/>
        <v>3.6595295804437333E-18</v>
      </c>
      <c r="C28">
        <f t="shared" si="1"/>
        <v>1</v>
      </c>
    </row>
    <row r="29" spans="1:3" x14ac:dyDescent="0.3">
      <c r="A29">
        <v>25</v>
      </c>
      <c r="B29">
        <f t="shared" si="0"/>
        <v>2.9276236643549582E-19</v>
      </c>
      <c r="C29">
        <f t="shared" si="1"/>
        <v>1</v>
      </c>
    </row>
    <row r="30" spans="1:3" x14ac:dyDescent="0.3">
      <c r="A30">
        <v>26</v>
      </c>
      <c r="B30">
        <f t="shared" si="0"/>
        <v>2.2520182033499883E-20</v>
      </c>
      <c r="C30">
        <f t="shared" si="1"/>
        <v>1</v>
      </c>
    </row>
    <row r="31" spans="1:3" x14ac:dyDescent="0.3">
      <c r="A31">
        <v>27</v>
      </c>
      <c r="B31">
        <f t="shared" si="0"/>
        <v>1.6681616321111046E-21</v>
      </c>
      <c r="C31">
        <f t="shared" si="1"/>
        <v>1</v>
      </c>
    </row>
    <row r="32" spans="1:3" x14ac:dyDescent="0.3">
      <c r="A32">
        <v>28</v>
      </c>
      <c r="B32">
        <f t="shared" si="0"/>
        <v>1.1915440229365106E-22</v>
      </c>
      <c r="C32">
        <f t="shared" si="1"/>
        <v>1</v>
      </c>
    </row>
    <row r="33" spans="1:3" x14ac:dyDescent="0.3">
      <c r="A33">
        <v>29</v>
      </c>
      <c r="B33">
        <f t="shared" si="0"/>
        <v>8.21754498576894E-24</v>
      </c>
      <c r="C33">
        <f t="shared" si="1"/>
        <v>1</v>
      </c>
    </row>
    <row r="34" spans="1:3" x14ac:dyDescent="0.3">
      <c r="A34">
        <v>30</v>
      </c>
      <c r="B34">
        <f t="shared" si="0"/>
        <v>5.4783633238460017E-25</v>
      </c>
      <c r="C34">
        <f t="shared" si="1"/>
        <v>1</v>
      </c>
    </row>
    <row r="35" spans="1:3" x14ac:dyDescent="0.3">
      <c r="A35">
        <v>31</v>
      </c>
      <c r="B35">
        <f t="shared" si="0"/>
        <v>3.5344279508683854E-26</v>
      </c>
      <c r="C35">
        <f t="shared" si="1"/>
        <v>1</v>
      </c>
    </row>
    <row r="36" spans="1:3" x14ac:dyDescent="0.3">
      <c r="A36">
        <v>32</v>
      </c>
      <c r="B36">
        <f t="shared" si="0"/>
        <v>2.2090174692927477E-27</v>
      </c>
      <c r="C36">
        <f t="shared" si="1"/>
        <v>1</v>
      </c>
    </row>
    <row r="37" spans="1:3" x14ac:dyDescent="0.3">
      <c r="A37">
        <v>33</v>
      </c>
      <c r="B37">
        <f t="shared" si="0"/>
        <v>1.3387984662380206E-28</v>
      </c>
      <c r="C37">
        <f t="shared" si="1"/>
        <v>1</v>
      </c>
    </row>
    <row r="38" spans="1:3" x14ac:dyDescent="0.3">
      <c r="A38">
        <v>34</v>
      </c>
      <c r="B38">
        <f t="shared" si="0"/>
        <v>7.875285095517683E-30</v>
      </c>
      <c r="C38">
        <f t="shared" si="1"/>
        <v>1</v>
      </c>
    </row>
    <row r="39" spans="1:3" x14ac:dyDescent="0.3">
      <c r="A39">
        <v>35</v>
      </c>
      <c r="B39">
        <f t="shared" si="0"/>
        <v>4.5001629117243927E-31</v>
      </c>
      <c r="C39">
        <f t="shared" si="1"/>
        <v>1</v>
      </c>
    </row>
    <row r="40" spans="1:3" x14ac:dyDescent="0.3">
      <c r="A40">
        <v>36</v>
      </c>
      <c r="B40">
        <f t="shared" si="0"/>
        <v>2.5000905065135962E-32</v>
      </c>
      <c r="C40">
        <f t="shared" si="1"/>
        <v>1</v>
      </c>
    </row>
    <row r="41" spans="1:3" x14ac:dyDescent="0.3">
      <c r="A41">
        <v>37</v>
      </c>
      <c r="B41">
        <f t="shared" si="0"/>
        <v>1.3514002737911355E-33</v>
      </c>
      <c r="C41">
        <f t="shared" si="1"/>
        <v>1</v>
      </c>
    </row>
    <row r="42" spans="1:3" x14ac:dyDescent="0.3">
      <c r="A42">
        <v>38</v>
      </c>
      <c r="B42">
        <f t="shared" si="0"/>
        <v>7.1126330199534173E-35</v>
      </c>
      <c r="C42">
        <f t="shared" si="1"/>
        <v>1</v>
      </c>
    </row>
    <row r="43" spans="1:3" x14ac:dyDescent="0.3">
      <c r="A43">
        <v>39</v>
      </c>
      <c r="B43">
        <f t="shared" si="0"/>
        <v>3.6475041127965781E-36</v>
      </c>
      <c r="C43">
        <f t="shared" si="1"/>
        <v>1</v>
      </c>
    </row>
    <row r="44" spans="1:3" x14ac:dyDescent="0.3">
      <c r="A44">
        <v>40</v>
      </c>
      <c r="B44">
        <f t="shared" si="0"/>
        <v>1.8237520563983067E-37</v>
      </c>
      <c r="C44">
        <f t="shared" si="1"/>
        <v>1</v>
      </c>
    </row>
    <row r="45" spans="1:3" x14ac:dyDescent="0.3">
      <c r="A45">
        <v>41</v>
      </c>
      <c r="B45">
        <f t="shared" si="0"/>
        <v>8.8963514946257034E-39</v>
      </c>
      <c r="C45">
        <f t="shared" si="1"/>
        <v>1</v>
      </c>
    </row>
    <row r="46" spans="1:3" x14ac:dyDescent="0.3">
      <c r="A46">
        <v>42</v>
      </c>
      <c r="B46">
        <f t="shared" si="0"/>
        <v>4.2363578545837309E-40</v>
      </c>
      <c r="C46">
        <f t="shared" si="1"/>
        <v>1</v>
      </c>
    </row>
    <row r="47" spans="1:3" x14ac:dyDescent="0.3">
      <c r="A47">
        <v>43</v>
      </c>
      <c r="B47">
        <f t="shared" si="0"/>
        <v>1.9703990021319702E-41</v>
      </c>
      <c r="C47">
        <f t="shared" si="1"/>
        <v>1</v>
      </c>
    </row>
    <row r="48" spans="1:3" x14ac:dyDescent="0.3">
      <c r="A48">
        <v>44</v>
      </c>
      <c r="B48">
        <f t="shared" si="0"/>
        <v>8.956359100599541E-43</v>
      </c>
      <c r="C48">
        <f t="shared" si="1"/>
        <v>1</v>
      </c>
    </row>
    <row r="49" spans="1:3" x14ac:dyDescent="0.3">
      <c r="A49">
        <v>45</v>
      </c>
      <c r="B49">
        <f t="shared" si="0"/>
        <v>3.9806040447110628E-44</v>
      </c>
      <c r="C49">
        <f t="shared" si="1"/>
        <v>1</v>
      </c>
    </row>
    <row r="50" spans="1:3" x14ac:dyDescent="0.3">
      <c r="A50">
        <v>46</v>
      </c>
      <c r="B50">
        <f t="shared" si="0"/>
        <v>1.7306974107439498E-45</v>
      </c>
      <c r="C50">
        <f t="shared" si="1"/>
        <v>1</v>
      </c>
    </row>
    <row r="51" spans="1:3" x14ac:dyDescent="0.3">
      <c r="A51">
        <v>47</v>
      </c>
      <c r="B51">
        <f t="shared" si="0"/>
        <v>7.3646698329528374E-47</v>
      </c>
      <c r="C51">
        <f t="shared" si="1"/>
        <v>1</v>
      </c>
    </row>
    <row r="52" spans="1:3" x14ac:dyDescent="0.3">
      <c r="A52">
        <v>48</v>
      </c>
      <c r="B52">
        <f t="shared" si="0"/>
        <v>3.0686124303969637E-48</v>
      </c>
      <c r="C52">
        <f t="shared" si="1"/>
        <v>1</v>
      </c>
    </row>
    <row r="53" spans="1:3" x14ac:dyDescent="0.3">
      <c r="A53">
        <v>49</v>
      </c>
      <c r="B53">
        <f t="shared" si="0"/>
        <v>1.2524948695498043E-49</v>
      </c>
      <c r="C53">
        <f t="shared" si="1"/>
        <v>1</v>
      </c>
    </row>
    <row r="54" spans="1:3" x14ac:dyDescent="0.3">
      <c r="A54">
        <v>50</v>
      </c>
      <c r="B54">
        <f t="shared" si="0"/>
        <v>5.0099794781992336E-51</v>
      </c>
      <c r="C54">
        <f t="shared" si="1"/>
        <v>1</v>
      </c>
    </row>
    <row r="55" spans="1:3" x14ac:dyDescent="0.3">
      <c r="A55">
        <v>51</v>
      </c>
      <c r="B55">
        <f t="shared" si="0"/>
        <v>1.9646978345879588E-52</v>
      </c>
      <c r="C55">
        <f t="shared" si="1"/>
        <v>1</v>
      </c>
    </row>
    <row r="56" spans="1:3" x14ac:dyDescent="0.3">
      <c r="A56">
        <v>52</v>
      </c>
      <c r="B56">
        <f t="shared" si="0"/>
        <v>7.5565301330303177E-54</v>
      </c>
      <c r="C56">
        <f t="shared" si="1"/>
        <v>1</v>
      </c>
    </row>
    <row r="57" spans="1:3" x14ac:dyDescent="0.3">
      <c r="A57">
        <v>53</v>
      </c>
      <c r="B57">
        <f t="shared" si="0"/>
        <v>2.8515208049171383E-55</v>
      </c>
      <c r="C57">
        <f t="shared" si="1"/>
        <v>1</v>
      </c>
    </row>
    <row r="58" spans="1:3" x14ac:dyDescent="0.3">
      <c r="A58">
        <v>54</v>
      </c>
      <c r="B58">
        <f t="shared" si="0"/>
        <v>1.0561188166359769E-56</v>
      </c>
      <c r="C58">
        <f t="shared" si="1"/>
        <v>1</v>
      </c>
    </row>
    <row r="59" spans="1:3" x14ac:dyDescent="0.3">
      <c r="A59">
        <v>55</v>
      </c>
      <c r="B59">
        <f t="shared" si="0"/>
        <v>3.8404320604945107E-58</v>
      </c>
      <c r="C59">
        <f t="shared" si="1"/>
        <v>1</v>
      </c>
    </row>
    <row r="60" spans="1:3" x14ac:dyDescent="0.3">
      <c r="A60">
        <v>56</v>
      </c>
      <c r="B60">
        <f t="shared" si="0"/>
        <v>1.3715828787480435E-59</v>
      </c>
      <c r="C60">
        <f t="shared" si="1"/>
        <v>1</v>
      </c>
    </row>
    <row r="61" spans="1:3" x14ac:dyDescent="0.3">
      <c r="A61">
        <v>57</v>
      </c>
      <c r="B61">
        <f t="shared" si="0"/>
        <v>4.8125715043790575E-61</v>
      </c>
      <c r="C61">
        <f t="shared" si="1"/>
        <v>1</v>
      </c>
    </row>
    <row r="62" spans="1:3" x14ac:dyDescent="0.3">
      <c r="A62">
        <v>58</v>
      </c>
      <c r="B62">
        <f t="shared" si="0"/>
        <v>1.6595074153031073E-62</v>
      </c>
      <c r="C62">
        <f t="shared" si="1"/>
        <v>1</v>
      </c>
    </row>
    <row r="63" spans="1:3" x14ac:dyDescent="0.3">
      <c r="A63">
        <v>59</v>
      </c>
      <c r="B63">
        <f t="shared" si="0"/>
        <v>5.6254488654342882E-64</v>
      </c>
      <c r="C63">
        <f t="shared" si="1"/>
        <v>1</v>
      </c>
    </row>
    <row r="64" spans="1:3" x14ac:dyDescent="0.3">
      <c r="A64">
        <v>60</v>
      </c>
      <c r="B64">
        <f t="shared" si="0"/>
        <v>1.8751496218114365E-65</v>
      </c>
      <c r="C64">
        <f t="shared" si="1"/>
        <v>1</v>
      </c>
    </row>
    <row r="65" spans="1:3" x14ac:dyDescent="0.3">
      <c r="A65">
        <v>61</v>
      </c>
      <c r="B65">
        <f t="shared" si="0"/>
        <v>6.1480315469226453E-67</v>
      </c>
      <c r="C65">
        <f t="shared" si="1"/>
        <v>1</v>
      </c>
    </row>
    <row r="66" spans="1:3" x14ac:dyDescent="0.3">
      <c r="A66">
        <v>62</v>
      </c>
      <c r="B66">
        <f t="shared" si="0"/>
        <v>1.9832359828783255E-68</v>
      </c>
      <c r="C66">
        <f t="shared" si="1"/>
        <v>1</v>
      </c>
    </row>
    <row r="67" spans="1:3" x14ac:dyDescent="0.3">
      <c r="A67">
        <v>63</v>
      </c>
      <c r="B67">
        <f t="shared" si="0"/>
        <v>6.2959872472328072E-70</v>
      </c>
      <c r="C67">
        <f t="shared" si="1"/>
        <v>1</v>
      </c>
    </row>
    <row r="68" spans="1:3" x14ac:dyDescent="0.3">
      <c r="A68">
        <v>64</v>
      </c>
      <c r="B68">
        <f t="shared" si="0"/>
        <v>1.9674960147602128E-71</v>
      </c>
      <c r="C68">
        <f t="shared" si="1"/>
        <v>1</v>
      </c>
    </row>
    <row r="69" spans="1:3" x14ac:dyDescent="0.3">
      <c r="A69">
        <v>65</v>
      </c>
      <c r="B69">
        <f t="shared" ref="B69:B104" si="2">_xlfn.POISSON.DIST(A69,G$3,FALSE)</f>
        <v>6.0538338915698338E-73</v>
      </c>
      <c r="C69">
        <f t="shared" ref="C69:C104" si="3">_xlfn.POISSON.DIST(A69,G$3,TRUE)</f>
        <v>1</v>
      </c>
    </row>
    <row r="70" spans="1:3" x14ac:dyDescent="0.3">
      <c r="A70">
        <v>66</v>
      </c>
      <c r="B70">
        <f t="shared" si="2"/>
        <v>1.8344951186575511E-74</v>
      </c>
      <c r="C70">
        <f t="shared" si="3"/>
        <v>1</v>
      </c>
    </row>
    <row r="71" spans="1:3" x14ac:dyDescent="0.3">
      <c r="A71">
        <v>67</v>
      </c>
      <c r="B71">
        <f t="shared" si="2"/>
        <v>5.4761048318136456E-76</v>
      </c>
      <c r="C71">
        <f t="shared" si="3"/>
        <v>1</v>
      </c>
    </row>
    <row r="72" spans="1:3" x14ac:dyDescent="0.3">
      <c r="A72">
        <v>68</v>
      </c>
      <c r="B72">
        <f t="shared" si="2"/>
        <v>1.6106190681804684E-77</v>
      </c>
      <c r="C72">
        <f t="shared" si="3"/>
        <v>1</v>
      </c>
    </row>
    <row r="73" spans="1:3" x14ac:dyDescent="0.3">
      <c r="A73">
        <v>69</v>
      </c>
      <c r="B73">
        <f t="shared" si="2"/>
        <v>4.668461067189613E-79</v>
      </c>
      <c r="C73">
        <f t="shared" si="3"/>
        <v>1</v>
      </c>
    </row>
    <row r="74" spans="1:3" x14ac:dyDescent="0.3">
      <c r="A74">
        <v>70</v>
      </c>
      <c r="B74">
        <f t="shared" si="2"/>
        <v>1.3338460191971267E-80</v>
      </c>
      <c r="C74">
        <f t="shared" si="3"/>
        <v>1</v>
      </c>
    </row>
    <row r="75" spans="1:3" x14ac:dyDescent="0.3">
      <c r="A75">
        <v>71</v>
      </c>
      <c r="B75">
        <f t="shared" si="2"/>
        <v>3.7573127301327202E-82</v>
      </c>
      <c r="C75">
        <f t="shared" si="3"/>
        <v>1</v>
      </c>
    </row>
    <row r="76" spans="1:3" x14ac:dyDescent="0.3">
      <c r="A76">
        <v>72</v>
      </c>
      <c r="B76">
        <f t="shared" si="2"/>
        <v>1.0436979805923983E-83</v>
      </c>
      <c r="C76">
        <f t="shared" si="3"/>
        <v>1</v>
      </c>
    </row>
    <row r="77" spans="1:3" x14ac:dyDescent="0.3">
      <c r="A77">
        <v>73</v>
      </c>
      <c r="B77">
        <f t="shared" si="2"/>
        <v>2.8594465221709257E-85</v>
      </c>
      <c r="C77">
        <f t="shared" si="3"/>
        <v>1</v>
      </c>
    </row>
    <row r="78" spans="1:3" x14ac:dyDescent="0.3">
      <c r="A78">
        <v>74</v>
      </c>
      <c r="B78">
        <f t="shared" si="2"/>
        <v>7.7282338437054473E-87</v>
      </c>
      <c r="C78">
        <f t="shared" si="3"/>
        <v>1</v>
      </c>
    </row>
    <row r="79" spans="1:3" x14ac:dyDescent="0.3">
      <c r="A79">
        <v>75</v>
      </c>
      <c r="B79">
        <f t="shared" si="2"/>
        <v>2.0608623583213916E-88</v>
      </c>
      <c r="C79">
        <f t="shared" si="3"/>
        <v>1</v>
      </c>
    </row>
    <row r="80" spans="1:3" x14ac:dyDescent="0.3">
      <c r="A80">
        <v>76</v>
      </c>
      <c r="B80">
        <f t="shared" si="2"/>
        <v>5.4233219955825774E-90</v>
      </c>
      <c r="C80">
        <f t="shared" si="3"/>
        <v>1</v>
      </c>
    </row>
    <row r="81" spans="1:3" x14ac:dyDescent="0.3">
      <c r="A81">
        <v>77</v>
      </c>
      <c r="B81">
        <f t="shared" si="2"/>
        <v>1.4086550637876536E-91</v>
      </c>
      <c r="C81">
        <f t="shared" si="3"/>
        <v>1</v>
      </c>
    </row>
    <row r="82" spans="1:3" x14ac:dyDescent="0.3">
      <c r="A82">
        <v>78</v>
      </c>
      <c r="B82">
        <f t="shared" si="2"/>
        <v>3.6119360609942549E-93</v>
      </c>
      <c r="C82">
        <f t="shared" si="3"/>
        <v>1</v>
      </c>
    </row>
    <row r="83" spans="1:3" x14ac:dyDescent="0.3">
      <c r="A83">
        <v>79</v>
      </c>
      <c r="B83">
        <f t="shared" si="2"/>
        <v>9.1441419265676049E-95</v>
      </c>
      <c r="C83">
        <f t="shared" si="3"/>
        <v>1</v>
      </c>
    </row>
    <row r="84" spans="1:3" x14ac:dyDescent="0.3">
      <c r="A84">
        <v>80</v>
      </c>
      <c r="B84">
        <f t="shared" si="2"/>
        <v>2.2860354816418314E-96</v>
      </c>
      <c r="C84">
        <f t="shared" si="3"/>
        <v>1</v>
      </c>
    </row>
    <row r="85" spans="1:3" x14ac:dyDescent="0.3">
      <c r="A85">
        <v>81</v>
      </c>
      <c r="B85">
        <f t="shared" si="2"/>
        <v>5.6445320534366702E-98</v>
      </c>
      <c r="C85">
        <f t="shared" si="3"/>
        <v>1</v>
      </c>
    </row>
    <row r="86" spans="1:3" x14ac:dyDescent="0.3">
      <c r="A86">
        <v>82</v>
      </c>
      <c r="B86">
        <f t="shared" si="2"/>
        <v>1.3767151349845068E-99</v>
      </c>
      <c r="C86">
        <f t="shared" si="3"/>
        <v>1</v>
      </c>
    </row>
    <row r="87" spans="1:3" x14ac:dyDescent="0.3">
      <c r="A87">
        <v>83</v>
      </c>
      <c r="B87">
        <f t="shared" si="2"/>
        <v>3.3173858674326088E-101</v>
      </c>
      <c r="C87">
        <f t="shared" si="3"/>
        <v>1</v>
      </c>
    </row>
    <row r="88" spans="1:3" x14ac:dyDescent="0.3">
      <c r="A88">
        <v>84</v>
      </c>
      <c r="B88">
        <f t="shared" si="2"/>
        <v>7.8985377796013172E-103</v>
      </c>
      <c r="C88">
        <f t="shared" si="3"/>
        <v>1</v>
      </c>
    </row>
    <row r="89" spans="1:3" x14ac:dyDescent="0.3">
      <c r="A89">
        <v>85</v>
      </c>
      <c r="B89">
        <f t="shared" si="2"/>
        <v>1.8584794775532792E-104</v>
      </c>
      <c r="C89">
        <f t="shared" si="3"/>
        <v>1</v>
      </c>
    </row>
    <row r="90" spans="1:3" x14ac:dyDescent="0.3">
      <c r="A90">
        <v>86</v>
      </c>
      <c r="B90">
        <f t="shared" si="2"/>
        <v>4.322045296635695E-106</v>
      </c>
      <c r="C90">
        <f t="shared" si="3"/>
        <v>1</v>
      </c>
    </row>
    <row r="91" spans="1:3" x14ac:dyDescent="0.3">
      <c r="A91">
        <v>87</v>
      </c>
      <c r="B91">
        <f t="shared" si="2"/>
        <v>9.9357363141048918E-108</v>
      </c>
      <c r="C91">
        <f t="shared" si="3"/>
        <v>1</v>
      </c>
    </row>
    <row r="92" spans="1:3" x14ac:dyDescent="0.3">
      <c r="A92">
        <v>88</v>
      </c>
      <c r="B92">
        <f t="shared" si="2"/>
        <v>2.2581218895692834E-109</v>
      </c>
      <c r="C92">
        <f t="shared" si="3"/>
        <v>1</v>
      </c>
    </row>
    <row r="93" spans="1:3" x14ac:dyDescent="0.3">
      <c r="A93">
        <v>89</v>
      </c>
      <c r="B93">
        <f t="shared" si="2"/>
        <v>5.0744312125150132E-111</v>
      </c>
      <c r="C93">
        <f t="shared" si="3"/>
        <v>1</v>
      </c>
    </row>
    <row r="94" spans="1:3" x14ac:dyDescent="0.3">
      <c r="A94">
        <v>90</v>
      </c>
      <c r="B94">
        <f t="shared" si="2"/>
        <v>1.1276513805589611E-112</v>
      </c>
      <c r="C94">
        <f t="shared" si="3"/>
        <v>1</v>
      </c>
    </row>
    <row r="95" spans="1:3" x14ac:dyDescent="0.3">
      <c r="A95">
        <v>91</v>
      </c>
      <c r="B95">
        <f t="shared" si="2"/>
        <v>2.478354682547047E-114</v>
      </c>
      <c r="C95">
        <f t="shared" si="3"/>
        <v>1</v>
      </c>
    </row>
    <row r="96" spans="1:3" x14ac:dyDescent="0.3">
      <c r="A96">
        <v>92</v>
      </c>
      <c r="B96">
        <f t="shared" si="2"/>
        <v>5.3877275707542731E-116</v>
      </c>
      <c r="C96">
        <f t="shared" si="3"/>
        <v>1</v>
      </c>
    </row>
    <row r="97" spans="1:3" x14ac:dyDescent="0.3">
      <c r="A97">
        <v>93</v>
      </c>
      <c r="B97">
        <f t="shared" si="2"/>
        <v>1.1586510904848432E-117</v>
      </c>
      <c r="C97">
        <f t="shared" si="3"/>
        <v>1</v>
      </c>
    </row>
    <row r="98" spans="1:3" x14ac:dyDescent="0.3">
      <c r="A98">
        <v>94</v>
      </c>
      <c r="B98">
        <f t="shared" si="2"/>
        <v>2.4652150861379783E-119</v>
      </c>
      <c r="C98">
        <f t="shared" si="3"/>
        <v>1</v>
      </c>
    </row>
    <row r="99" spans="1:3" x14ac:dyDescent="0.3">
      <c r="A99">
        <v>95</v>
      </c>
      <c r="B99">
        <f t="shared" si="2"/>
        <v>5.1899264971325874E-121</v>
      </c>
      <c r="C99">
        <f t="shared" si="3"/>
        <v>1</v>
      </c>
    </row>
    <row r="100" spans="1:3" x14ac:dyDescent="0.3">
      <c r="A100">
        <v>96</v>
      </c>
      <c r="B100">
        <f t="shared" si="2"/>
        <v>1.0812346869026067E-122</v>
      </c>
      <c r="C100">
        <f t="shared" si="3"/>
        <v>1</v>
      </c>
    </row>
    <row r="101" spans="1:3" x14ac:dyDescent="0.3">
      <c r="A101">
        <v>97</v>
      </c>
      <c r="B101">
        <f t="shared" si="2"/>
        <v>2.2293498699022705E-124</v>
      </c>
      <c r="C101">
        <f t="shared" si="3"/>
        <v>1</v>
      </c>
    </row>
    <row r="102" spans="1:3" x14ac:dyDescent="0.3">
      <c r="A102">
        <v>98</v>
      </c>
      <c r="B102">
        <f t="shared" si="2"/>
        <v>4.5496936120453968E-126</v>
      </c>
      <c r="C102">
        <f t="shared" si="3"/>
        <v>1</v>
      </c>
    </row>
    <row r="103" spans="1:3" x14ac:dyDescent="0.3">
      <c r="A103">
        <v>99</v>
      </c>
      <c r="B103">
        <f t="shared" si="2"/>
        <v>9.1913002263544389E-128</v>
      </c>
      <c r="C103">
        <f t="shared" si="3"/>
        <v>1</v>
      </c>
    </row>
    <row r="104" spans="1:3" x14ac:dyDescent="0.3">
      <c r="A104">
        <v>100</v>
      </c>
      <c r="B104">
        <f t="shared" si="2"/>
        <v>1.8382600452709441E-129</v>
      </c>
      <c r="C104">
        <f t="shared" si="3"/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>
      <selection activeCell="D4" sqref="D4"/>
    </sheetView>
  </sheetViews>
  <sheetFormatPr defaultRowHeight="14.4" x14ac:dyDescent="0.3"/>
  <cols>
    <col min="3" max="3" width="9.44140625" customWidth="1"/>
    <col min="4" max="4" width="9.5546875" customWidth="1"/>
  </cols>
  <sheetData>
    <row r="1" spans="1:12" x14ac:dyDescent="0.3">
      <c r="A1" t="s">
        <v>14</v>
      </c>
    </row>
    <row r="2" spans="1:12" ht="15" thickBot="1" x14ac:dyDescent="0.35"/>
    <row r="3" spans="1:12" ht="87" thickBot="1" x14ac:dyDescent="0.35">
      <c r="B3" t="s">
        <v>2</v>
      </c>
      <c r="C3" s="3" t="s">
        <v>15</v>
      </c>
      <c r="D3" s="3" t="s">
        <v>16</v>
      </c>
      <c r="H3" t="s">
        <v>0</v>
      </c>
      <c r="I3" s="2">
        <v>100</v>
      </c>
      <c r="K3" s="1" t="s">
        <v>12</v>
      </c>
      <c r="L3">
        <f>I5</f>
        <v>1</v>
      </c>
    </row>
    <row r="4" spans="1:12" ht="15" thickBot="1" x14ac:dyDescent="0.35">
      <c r="A4">
        <v>0</v>
      </c>
      <c r="B4">
        <f>IF(A4&lt;=I$3,A4,"")</f>
        <v>0</v>
      </c>
      <c r="C4">
        <f t="shared" ref="C4:C35" si="0">IF(B4&lt;=I$3,_xlfn.BINOM.DIST(B4,I$3,I$4,FALSE),"")</f>
        <v>0.36603234127322948</v>
      </c>
      <c r="D4">
        <f>_xlfn.POISSON.DIST(A4,L$3,FALSE)</f>
        <v>0.36787944117144233</v>
      </c>
      <c r="H4" s="1" t="s">
        <v>1</v>
      </c>
      <c r="I4" s="2">
        <v>0.01</v>
      </c>
    </row>
    <row r="5" spans="1:12" x14ac:dyDescent="0.3">
      <c r="A5">
        <v>1</v>
      </c>
      <c r="B5">
        <f t="shared" ref="B5:B68" si="1">IF(A5&lt;=I$3,A5,"")</f>
        <v>1</v>
      </c>
      <c r="C5">
        <f t="shared" si="0"/>
        <v>0.36972963764972688</v>
      </c>
      <c r="D5">
        <f t="shared" ref="D5:D68" si="2">_xlfn.POISSON.DIST(A5,L$3,FALSE)</f>
        <v>0.36787944117144233</v>
      </c>
      <c r="H5" t="s">
        <v>6</v>
      </c>
      <c r="I5">
        <f>I3*I4</f>
        <v>1</v>
      </c>
    </row>
    <row r="6" spans="1:12" x14ac:dyDescent="0.3">
      <c r="A6">
        <v>2</v>
      </c>
      <c r="B6">
        <f t="shared" si="1"/>
        <v>2</v>
      </c>
      <c r="C6">
        <f t="shared" si="0"/>
        <v>0.18486481882486341</v>
      </c>
      <c r="D6">
        <f t="shared" si="2"/>
        <v>0.18393972058572114</v>
      </c>
      <c r="H6" t="s">
        <v>7</v>
      </c>
      <c r="I6">
        <f>I3*I4*(1-I4)</f>
        <v>0.99</v>
      </c>
    </row>
    <row r="7" spans="1:12" x14ac:dyDescent="0.3">
      <c r="A7">
        <v>3</v>
      </c>
      <c r="B7">
        <f t="shared" si="1"/>
        <v>3</v>
      </c>
      <c r="C7">
        <f t="shared" si="0"/>
        <v>6.0999165807530689E-2</v>
      </c>
      <c r="D7">
        <f t="shared" si="2"/>
        <v>6.1313240195240391E-2</v>
      </c>
    </row>
    <row r="8" spans="1:12" x14ac:dyDescent="0.3">
      <c r="A8">
        <v>4</v>
      </c>
      <c r="B8">
        <f t="shared" si="1"/>
        <v>4</v>
      </c>
      <c r="C8">
        <f t="shared" si="0"/>
        <v>1.4941714856895154E-2</v>
      </c>
      <c r="D8">
        <f t="shared" si="2"/>
        <v>1.5328310048810094E-2</v>
      </c>
    </row>
    <row r="9" spans="1:12" x14ac:dyDescent="0.3">
      <c r="A9">
        <v>5</v>
      </c>
      <c r="B9">
        <f t="shared" si="1"/>
        <v>5</v>
      </c>
      <c r="C9">
        <f t="shared" si="0"/>
        <v>2.8977871237614865E-3</v>
      </c>
      <c r="D9">
        <f t="shared" si="2"/>
        <v>3.06566200976202E-3</v>
      </c>
    </row>
    <row r="10" spans="1:12" x14ac:dyDescent="0.3">
      <c r="A10">
        <v>6</v>
      </c>
      <c r="B10">
        <f t="shared" si="1"/>
        <v>6</v>
      </c>
      <c r="C10">
        <f t="shared" si="0"/>
        <v>4.63450802621786E-4</v>
      </c>
      <c r="D10">
        <f t="shared" si="2"/>
        <v>5.1094366829366978E-4</v>
      </c>
    </row>
    <row r="11" spans="1:12" x14ac:dyDescent="0.3">
      <c r="A11">
        <v>7</v>
      </c>
      <c r="B11">
        <f t="shared" si="1"/>
        <v>7</v>
      </c>
      <c r="C11">
        <f t="shared" si="0"/>
        <v>6.2863456632680925E-5</v>
      </c>
      <c r="D11">
        <f t="shared" si="2"/>
        <v>7.2991952613381521E-5</v>
      </c>
    </row>
    <row r="12" spans="1:12" x14ac:dyDescent="0.3">
      <c r="A12">
        <v>8</v>
      </c>
      <c r="B12">
        <f t="shared" si="1"/>
        <v>8</v>
      </c>
      <c r="C12">
        <f t="shared" si="0"/>
        <v>7.3816937712617835E-6</v>
      </c>
      <c r="D12">
        <f t="shared" si="2"/>
        <v>9.1239940766726546E-6</v>
      </c>
    </row>
    <row r="13" spans="1:12" x14ac:dyDescent="0.3">
      <c r="A13">
        <v>9</v>
      </c>
      <c r="B13">
        <f t="shared" si="1"/>
        <v>9</v>
      </c>
      <c r="C13">
        <f t="shared" si="0"/>
        <v>7.6219509198213541E-7</v>
      </c>
      <c r="D13">
        <f t="shared" si="2"/>
        <v>1.0137771196302961E-6</v>
      </c>
    </row>
    <row r="14" spans="1:12" x14ac:dyDescent="0.3">
      <c r="A14">
        <v>10</v>
      </c>
      <c r="B14">
        <f>IF(A14&lt;=I$3,A14,"")</f>
        <v>10</v>
      </c>
      <c r="C14">
        <f t="shared" si="0"/>
        <v>7.0060356939771674E-8</v>
      </c>
      <c r="D14">
        <f t="shared" si="2"/>
        <v>1.013777119630295E-7</v>
      </c>
    </row>
    <row r="15" spans="1:12" x14ac:dyDescent="0.3">
      <c r="A15">
        <v>11</v>
      </c>
      <c r="B15">
        <f t="shared" si="1"/>
        <v>11</v>
      </c>
      <c r="C15">
        <f t="shared" si="0"/>
        <v>5.7901121437828165E-9</v>
      </c>
      <c r="D15">
        <f t="shared" si="2"/>
        <v>9.2161556330026647E-9</v>
      </c>
    </row>
    <row r="16" spans="1:12" x14ac:dyDescent="0.3">
      <c r="A16">
        <v>12</v>
      </c>
      <c r="B16">
        <f t="shared" si="1"/>
        <v>12</v>
      </c>
      <c r="C16">
        <f t="shared" si="0"/>
        <v>4.3377102760662427E-10</v>
      </c>
      <c r="D16">
        <f t="shared" si="2"/>
        <v>7.680129694168931E-10</v>
      </c>
    </row>
    <row r="17" spans="1:4" x14ac:dyDescent="0.3">
      <c r="A17">
        <v>13</v>
      </c>
      <c r="B17">
        <f t="shared" si="1"/>
        <v>13</v>
      </c>
      <c r="C17">
        <f t="shared" si="0"/>
        <v>2.9659557443188044E-11</v>
      </c>
      <c r="D17">
        <f t="shared" si="2"/>
        <v>5.9077920724376414E-11</v>
      </c>
    </row>
    <row r="18" spans="1:4" x14ac:dyDescent="0.3">
      <c r="A18">
        <v>14</v>
      </c>
      <c r="B18">
        <f t="shared" si="1"/>
        <v>14</v>
      </c>
      <c r="C18">
        <f t="shared" si="0"/>
        <v>1.8617471122347494E-12</v>
      </c>
      <c r="D18">
        <f t="shared" si="2"/>
        <v>4.2198514803125853E-12</v>
      </c>
    </row>
    <row r="19" spans="1:4" x14ac:dyDescent="0.3">
      <c r="A19">
        <v>15</v>
      </c>
      <c r="B19">
        <f t="shared" si="1"/>
        <v>15</v>
      </c>
      <c r="C19">
        <f t="shared" si="0"/>
        <v>1.0781835128093502E-13</v>
      </c>
      <c r="D19">
        <f t="shared" si="2"/>
        <v>2.813234320208389E-13</v>
      </c>
    </row>
    <row r="20" spans="1:4" x14ac:dyDescent="0.3">
      <c r="A20">
        <v>16</v>
      </c>
      <c r="B20">
        <f t="shared" si="1"/>
        <v>16</v>
      </c>
      <c r="C20">
        <f t="shared" si="0"/>
        <v>5.78570698161581E-15</v>
      </c>
      <c r="D20">
        <f t="shared" si="2"/>
        <v>1.7582714501302425E-14</v>
      </c>
    </row>
    <row r="21" spans="1:4" x14ac:dyDescent="0.3">
      <c r="A21">
        <v>17</v>
      </c>
      <c r="B21">
        <f t="shared" si="1"/>
        <v>17</v>
      </c>
      <c r="C21">
        <f t="shared" si="0"/>
        <v>2.887696889219997E-16</v>
      </c>
      <c r="D21">
        <f t="shared" si="2"/>
        <v>1.0342773236060258E-15</v>
      </c>
    </row>
    <row r="22" spans="1:4" x14ac:dyDescent="0.3">
      <c r="A22">
        <v>18</v>
      </c>
      <c r="B22">
        <f t="shared" si="1"/>
        <v>18</v>
      </c>
      <c r="C22">
        <f t="shared" si="0"/>
        <v>1.3449991122629811E-17</v>
      </c>
      <c r="D22">
        <f t="shared" si="2"/>
        <v>5.7459851311446043E-17</v>
      </c>
    </row>
    <row r="23" spans="1:4" x14ac:dyDescent="0.3">
      <c r="A23">
        <v>19</v>
      </c>
      <c r="B23">
        <f t="shared" si="1"/>
        <v>19</v>
      </c>
      <c r="C23">
        <f t="shared" si="0"/>
        <v>5.8633666775951342E-19</v>
      </c>
      <c r="D23">
        <f t="shared" si="2"/>
        <v>3.0242027006024186E-18</v>
      </c>
    </row>
    <row r="24" spans="1:4" x14ac:dyDescent="0.3">
      <c r="A24">
        <v>20</v>
      </c>
      <c r="B24">
        <f t="shared" si="1"/>
        <v>20</v>
      </c>
      <c r="C24">
        <f t="shared" si="0"/>
        <v>2.3986500044707433E-20</v>
      </c>
      <c r="D24">
        <f t="shared" si="2"/>
        <v>1.51210135030121E-19</v>
      </c>
    </row>
    <row r="25" spans="1:4" x14ac:dyDescent="0.3">
      <c r="A25">
        <v>21</v>
      </c>
      <c r="B25">
        <f t="shared" si="1"/>
        <v>21</v>
      </c>
      <c r="C25">
        <f t="shared" si="0"/>
        <v>9.2300144472177985E-22</v>
      </c>
      <c r="D25">
        <f t="shared" si="2"/>
        <v>7.2004826204819564E-21</v>
      </c>
    </row>
    <row r="26" spans="1:4" x14ac:dyDescent="0.3">
      <c r="A26">
        <v>22</v>
      </c>
      <c r="B26">
        <f t="shared" si="1"/>
        <v>22</v>
      </c>
      <c r="C26">
        <f t="shared" si="0"/>
        <v>3.3478932108824281E-23</v>
      </c>
      <c r="D26">
        <f t="shared" si="2"/>
        <v>3.2729466456736042E-22</v>
      </c>
    </row>
    <row r="27" spans="1:4" x14ac:dyDescent="0.3">
      <c r="A27">
        <v>23</v>
      </c>
      <c r="B27">
        <f t="shared" si="1"/>
        <v>23</v>
      </c>
      <c r="C27">
        <f t="shared" si="0"/>
        <v>1.1468408891033581E-24</v>
      </c>
      <c r="D27">
        <f t="shared" si="2"/>
        <v>1.423020280727654E-23</v>
      </c>
    </row>
    <row r="28" spans="1:4" x14ac:dyDescent="0.3">
      <c r="A28">
        <v>24</v>
      </c>
      <c r="B28">
        <f t="shared" si="1"/>
        <v>24</v>
      </c>
      <c r="C28">
        <f t="shared" si="0"/>
        <v>3.7166139924645546E-26</v>
      </c>
      <c r="D28">
        <f t="shared" si="2"/>
        <v>5.9292511696985814E-25</v>
      </c>
    </row>
    <row r="29" spans="1:4" x14ac:dyDescent="0.3">
      <c r="A29">
        <v>25</v>
      </c>
      <c r="B29">
        <f t="shared" si="1"/>
        <v>25</v>
      </c>
      <c r="C29">
        <f t="shared" si="0"/>
        <v>1.1412632865749818E-27</v>
      </c>
      <c r="D29">
        <f t="shared" si="2"/>
        <v>2.3717004678794361E-26</v>
      </c>
    </row>
    <row r="30" spans="1:4" x14ac:dyDescent="0.3">
      <c r="A30">
        <v>26</v>
      </c>
      <c r="B30">
        <f t="shared" si="1"/>
        <v>26</v>
      </c>
      <c r="C30">
        <f t="shared" si="0"/>
        <v>3.3253592266170513E-29</v>
      </c>
      <c r="D30">
        <f t="shared" si="2"/>
        <v>9.1219248764593564E-28</v>
      </c>
    </row>
    <row r="31" spans="1:4" x14ac:dyDescent="0.3">
      <c r="A31">
        <v>27</v>
      </c>
      <c r="B31">
        <f t="shared" si="1"/>
        <v>27</v>
      </c>
      <c r="C31">
        <f t="shared" si="0"/>
        <v>9.2060075858460088E-31</v>
      </c>
      <c r="D31">
        <f t="shared" si="2"/>
        <v>3.3784906949849708E-29</v>
      </c>
    </row>
    <row r="32" spans="1:4" x14ac:dyDescent="0.3">
      <c r="A32">
        <v>28</v>
      </c>
      <c r="B32">
        <f t="shared" si="1"/>
        <v>28</v>
      </c>
      <c r="C32">
        <f t="shared" si="0"/>
        <v>2.4243815070951006E-32</v>
      </c>
      <c r="D32">
        <f t="shared" si="2"/>
        <v>1.206603819637474E-30</v>
      </c>
    </row>
    <row r="33" spans="1:4" x14ac:dyDescent="0.3">
      <c r="A33">
        <v>29</v>
      </c>
      <c r="B33">
        <f t="shared" si="1"/>
        <v>29</v>
      </c>
      <c r="C33">
        <f t="shared" si="0"/>
        <v>6.0799536228089831E-34</v>
      </c>
      <c r="D33">
        <f t="shared" si="2"/>
        <v>4.1607028263361745E-32</v>
      </c>
    </row>
    <row r="34" spans="1:4" x14ac:dyDescent="0.3">
      <c r="A34">
        <v>30</v>
      </c>
      <c r="B34">
        <f t="shared" si="1"/>
        <v>30</v>
      </c>
      <c r="C34">
        <f t="shared" si="0"/>
        <v>1.4534569266647591E-35</v>
      </c>
      <c r="D34">
        <f t="shared" si="2"/>
        <v>1.3869009421120549E-33</v>
      </c>
    </row>
    <row r="35" spans="1:4" x14ac:dyDescent="0.3">
      <c r="A35">
        <v>31</v>
      </c>
      <c r="B35">
        <f t="shared" si="1"/>
        <v>31</v>
      </c>
      <c r="C35">
        <f t="shared" si="0"/>
        <v>3.3151510220441695E-37</v>
      </c>
      <c r="D35">
        <f t="shared" si="2"/>
        <v>4.4738740068130683E-35</v>
      </c>
    </row>
    <row r="36" spans="1:4" x14ac:dyDescent="0.3">
      <c r="A36">
        <v>32</v>
      </c>
      <c r="B36">
        <f t="shared" si="1"/>
        <v>32</v>
      </c>
      <c r="C36">
        <f t="shared" ref="C36:C67" si="3">IF(B36&lt;=I$3,_xlfn.BINOM.DIST(B36,I$3,I$4,FALSE),"")</f>
        <v>7.2204993851338935E-39</v>
      </c>
      <c r="D36">
        <f t="shared" si="2"/>
        <v>1.3980856271290907E-36</v>
      </c>
    </row>
    <row r="37" spans="1:4" x14ac:dyDescent="0.3">
      <c r="A37">
        <v>33</v>
      </c>
      <c r="B37">
        <f t="shared" si="1"/>
        <v>33</v>
      </c>
      <c r="C37">
        <f t="shared" si="3"/>
        <v>1.502889373091852E-40</v>
      </c>
      <c r="D37">
        <f t="shared" si="2"/>
        <v>4.2366231125123076E-38</v>
      </c>
    </row>
    <row r="38" spans="1:4" x14ac:dyDescent="0.3">
      <c r="A38">
        <v>34</v>
      </c>
      <c r="B38">
        <f t="shared" si="1"/>
        <v>34</v>
      </c>
      <c r="C38">
        <f t="shared" si="3"/>
        <v>2.9914910278417375E-42</v>
      </c>
      <c r="D38">
        <f t="shared" si="2"/>
        <v>1.246065621327179E-39</v>
      </c>
    </row>
    <row r="39" spans="1:4" x14ac:dyDescent="0.3">
      <c r="A39">
        <v>35</v>
      </c>
      <c r="B39">
        <f t="shared" si="1"/>
        <v>35</v>
      </c>
      <c r="C39">
        <f t="shared" si="3"/>
        <v>5.6980781482702005E-44</v>
      </c>
      <c r="D39">
        <f t="shared" si="2"/>
        <v>3.5601874895062342E-41</v>
      </c>
    </row>
    <row r="40" spans="1:4" x14ac:dyDescent="0.3">
      <c r="A40">
        <v>36</v>
      </c>
      <c r="B40">
        <f t="shared" si="1"/>
        <v>36</v>
      </c>
      <c r="C40">
        <f t="shared" si="3"/>
        <v>1.0392117834948243E-45</v>
      </c>
      <c r="D40">
        <f t="shared" si="2"/>
        <v>9.8894096930727419E-43</v>
      </c>
    </row>
    <row r="41" spans="1:4" x14ac:dyDescent="0.3">
      <c r="A41">
        <v>37</v>
      </c>
      <c r="B41">
        <f t="shared" si="1"/>
        <v>37</v>
      </c>
      <c r="C41">
        <f t="shared" si="3"/>
        <v>1.8157126438348063E-47</v>
      </c>
      <c r="D41">
        <f t="shared" si="2"/>
        <v>2.6728134305602732E-44</v>
      </c>
    </row>
    <row r="42" spans="1:4" x14ac:dyDescent="0.3">
      <c r="A42">
        <v>38</v>
      </c>
      <c r="B42">
        <f t="shared" si="1"/>
        <v>38</v>
      </c>
      <c r="C42">
        <f t="shared" si="3"/>
        <v>3.0406671069003973E-49</v>
      </c>
      <c r="D42">
        <f t="shared" si="2"/>
        <v>7.0337195541058085E-46</v>
      </c>
    </row>
    <row r="43" spans="1:4" x14ac:dyDescent="0.3">
      <c r="A43">
        <v>39</v>
      </c>
      <c r="B43">
        <f t="shared" si="1"/>
        <v>39</v>
      </c>
      <c r="C43">
        <f t="shared" si="3"/>
        <v>4.8827081229689154E-51</v>
      </c>
      <c r="D43">
        <f t="shared" si="2"/>
        <v>1.8035178343861226E-47</v>
      </c>
    </row>
    <row r="44" spans="1:4" x14ac:dyDescent="0.3">
      <c r="A44">
        <v>40</v>
      </c>
      <c r="B44">
        <f t="shared" si="1"/>
        <v>40</v>
      </c>
      <c r="C44">
        <f t="shared" si="3"/>
        <v>7.5213433207348919E-53</v>
      </c>
      <c r="D44">
        <f t="shared" si="2"/>
        <v>4.508794585965268E-49</v>
      </c>
    </row>
    <row r="45" spans="1:4" x14ac:dyDescent="0.3">
      <c r="A45">
        <v>41</v>
      </c>
      <c r="B45">
        <f t="shared" si="1"/>
        <v>41</v>
      </c>
      <c r="C45">
        <f t="shared" si="3"/>
        <v>1.1118024125254351E-54</v>
      </c>
      <c r="D45">
        <f t="shared" si="2"/>
        <v>1.0997059965769015E-50</v>
      </c>
    </row>
    <row r="46" spans="1:4" x14ac:dyDescent="0.3">
      <c r="A46">
        <v>42</v>
      </c>
      <c r="B46">
        <f t="shared" si="1"/>
        <v>42</v>
      </c>
      <c r="C46">
        <f t="shared" si="3"/>
        <v>1.5775936108465867E-56</v>
      </c>
      <c r="D46">
        <f t="shared" si="2"/>
        <v>2.6183476108973989E-52</v>
      </c>
    </row>
    <row r="47" spans="1:4" x14ac:dyDescent="0.3">
      <c r="A47">
        <v>43</v>
      </c>
      <c r="B47">
        <f t="shared" si="1"/>
        <v>43</v>
      </c>
      <c r="C47">
        <f t="shared" si="3"/>
        <v>2.1494110742096296E-58</v>
      </c>
      <c r="D47">
        <f t="shared" si="2"/>
        <v>6.0891804904589408E-54</v>
      </c>
    </row>
    <row r="48" spans="1:4" x14ac:dyDescent="0.3">
      <c r="A48">
        <v>44</v>
      </c>
      <c r="B48">
        <f t="shared" si="1"/>
        <v>44</v>
      </c>
      <c r="C48">
        <f t="shared" si="3"/>
        <v>2.812590248621366E-60</v>
      </c>
      <c r="D48">
        <f t="shared" si="2"/>
        <v>1.3839046569225083E-55</v>
      </c>
    </row>
    <row r="49" spans="1:4" x14ac:dyDescent="0.3">
      <c r="A49">
        <v>45</v>
      </c>
      <c r="B49">
        <f t="shared" si="1"/>
        <v>45</v>
      </c>
      <c r="C49">
        <f t="shared" si="3"/>
        <v>3.5354669791874648E-62</v>
      </c>
      <c r="D49">
        <f t="shared" si="2"/>
        <v>3.0753436820498928E-57</v>
      </c>
    </row>
    <row r="50" spans="1:4" x14ac:dyDescent="0.3">
      <c r="A50">
        <v>46</v>
      </c>
      <c r="B50">
        <f t="shared" si="1"/>
        <v>46</v>
      </c>
      <c r="C50">
        <f t="shared" si="3"/>
        <v>4.2698876560233372E-64</v>
      </c>
      <c r="D50">
        <f t="shared" si="2"/>
        <v>6.685529743587044E-59</v>
      </c>
    </row>
    <row r="51" spans="1:4" x14ac:dyDescent="0.3">
      <c r="A51">
        <v>47</v>
      </c>
      <c r="B51">
        <f t="shared" si="1"/>
        <v>47</v>
      </c>
      <c r="C51">
        <f t="shared" si="3"/>
        <v>4.9553821926770147E-66</v>
      </c>
      <c r="D51">
        <f t="shared" si="2"/>
        <v>1.4224531369333671E-60</v>
      </c>
    </row>
    <row r="52" spans="1:4" x14ac:dyDescent="0.3">
      <c r="A52">
        <v>48</v>
      </c>
      <c r="B52">
        <f t="shared" si="1"/>
        <v>48</v>
      </c>
      <c r="C52">
        <f t="shared" si="3"/>
        <v>5.5268361997449519E-68</v>
      </c>
      <c r="D52">
        <f t="shared" si="2"/>
        <v>2.9634440352779173E-62</v>
      </c>
    </row>
    <row r="53" spans="1:4" x14ac:dyDescent="0.3">
      <c r="A53">
        <v>49</v>
      </c>
      <c r="B53">
        <f t="shared" si="1"/>
        <v>49</v>
      </c>
      <c r="C53">
        <f t="shared" si="3"/>
        <v>5.92445851137392E-70</v>
      </c>
      <c r="D53">
        <f t="shared" si="2"/>
        <v>6.0478449699549963E-64</v>
      </c>
    </row>
    <row r="54" spans="1:4" x14ac:dyDescent="0.3">
      <c r="A54">
        <v>50</v>
      </c>
      <c r="B54">
        <f t="shared" si="1"/>
        <v>50</v>
      </c>
      <c r="C54">
        <f t="shared" si="3"/>
        <v>6.1039875571731348E-72</v>
      </c>
      <c r="D54">
        <f t="shared" si="2"/>
        <v>1.2095689939909901E-65</v>
      </c>
    </row>
    <row r="55" spans="1:4" x14ac:dyDescent="0.3">
      <c r="A55">
        <v>51</v>
      </c>
      <c r="B55">
        <f t="shared" si="1"/>
        <v>51</v>
      </c>
      <c r="C55">
        <f t="shared" si="3"/>
        <v>6.0447490168083553E-74</v>
      </c>
      <c r="D55">
        <f t="shared" si="2"/>
        <v>2.3717039097861871E-67</v>
      </c>
    </row>
    <row r="56" spans="1:4" x14ac:dyDescent="0.3">
      <c r="A56">
        <v>52</v>
      </c>
      <c r="B56">
        <f t="shared" si="1"/>
        <v>52</v>
      </c>
      <c r="C56">
        <f t="shared" si="3"/>
        <v>5.7535489864724856E-76</v>
      </c>
      <c r="D56">
        <f t="shared" si="2"/>
        <v>4.5609690572811461E-69</v>
      </c>
    </row>
    <row r="57" spans="1:4" x14ac:dyDescent="0.3">
      <c r="A57">
        <v>53</v>
      </c>
      <c r="B57">
        <f t="shared" si="1"/>
        <v>53</v>
      </c>
      <c r="C57">
        <f t="shared" si="3"/>
        <v>5.2633952992316849E-78</v>
      </c>
      <c r="D57">
        <f t="shared" si="2"/>
        <v>8.6056019948700053E-71</v>
      </c>
    </row>
    <row r="58" spans="1:4" x14ac:dyDescent="0.3">
      <c r="A58">
        <v>54</v>
      </c>
      <c r="B58">
        <f t="shared" si="1"/>
        <v>54</v>
      </c>
      <c r="C58">
        <f t="shared" si="3"/>
        <v>4.6273770868664173E-80</v>
      </c>
      <c r="D58">
        <f t="shared" si="2"/>
        <v>1.5936299990500094E-72</v>
      </c>
    </row>
    <row r="59" spans="1:4" x14ac:dyDescent="0.3">
      <c r="A59">
        <v>55</v>
      </c>
      <c r="B59">
        <f t="shared" si="1"/>
        <v>55</v>
      </c>
      <c r="C59">
        <f t="shared" si="3"/>
        <v>3.9092625527246257E-82</v>
      </c>
      <c r="D59">
        <f t="shared" si="2"/>
        <v>2.897509089181801E-74</v>
      </c>
    </row>
    <row r="60" spans="1:4" x14ac:dyDescent="0.3">
      <c r="A60">
        <v>56</v>
      </c>
      <c r="B60">
        <f t="shared" si="1"/>
        <v>56</v>
      </c>
      <c r="C60">
        <f t="shared" si="3"/>
        <v>3.1731027213673519E-84</v>
      </c>
      <c r="D60">
        <f t="shared" si="2"/>
        <v>5.1741233735390016E-76</v>
      </c>
    </row>
    <row r="61" spans="1:4" x14ac:dyDescent="0.3">
      <c r="A61">
        <v>57</v>
      </c>
      <c r="B61">
        <f t="shared" si="1"/>
        <v>57</v>
      </c>
      <c r="C61">
        <f t="shared" si="3"/>
        <v>2.4741541687075097E-86</v>
      </c>
      <c r="D61">
        <f t="shared" si="2"/>
        <v>9.0774094272616065E-78</v>
      </c>
    </row>
    <row r="62" spans="1:4" x14ac:dyDescent="0.3">
      <c r="A62">
        <v>58</v>
      </c>
      <c r="B62">
        <f t="shared" si="1"/>
        <v>58</v>
      </c>
      <c r="C62">
        <f t="shared" si="3"/>
        <v>1.8528148598819977E-88</v>
      </c>
      <c r="D62">
        <f t="shared" si="2"/>
        <v>1.5650705909071477E-79</v>
      </c>
    </row>
    <row r="63" spans="1:4" x14ac:dyDescent="0.3">
      <c r="A63">
        <v>59</v>
      </c>
      <c r="B63">
        <f t="shared" si="1"/>
        <v>59</v>
      </c>
      <c r="C63">
        <f t="shared" si="3"/>
        <v>1.3322757081842623E-90</v>
      </c>
      <c r="D63">
        <f t="shared" si="2"/>
        <v>2.6526620184867488E-81</v>
      </c>
    </row>
    <row r="64" spans="1:4" x14ac:dyDescent="0.3">
      <c r="A64">
        <v>60</v>
      </c>
      <c r="B64">
        <f t="shared" si="1"/>
        <v>60</v>
      </c>
      <c r="C64">
        <f t="shared" si="3"/>
        <v>9.1958424302285184E-93</v>
      </c>
      <c r="D64">
        <f t="shared" si="2"/>
        <v>4.4211033641443751E-83</v>
      </c>
    </row>
    <row r="65" spans="1:4" x14ac:dyDescent="0.3">
      <c r="A65">
        <v>61</v>
      </c>
      <c r="B65">
        <f t="shared" si="1"/>
        <v>61</v>
      </c>
      <c r="C65">
        <f t="shared" si="3"/>
        <v>6.0909703131169046E-95</v>
      </c>
      <c r="D65">
        <f t="shared" si="2"/>
        <v>7.2477104330236486E-85</v>
      </c>
    </row>
    <row r="66" spans="1:4" x14ac:dyDescent="0.3">
      <c r="A66">
        <v>62</v>
      </c>
      <c r="B66">
        <f t="shared" si="1"/>
        <v>62</v>
      </c>
      <c r="C66">
        <f t="shared" si="3"/>
        <v>3.8701179897614991E-97</v>
      </c>
      <c r="D66">
        <f t="shared" si="2"/>
        <v>1.1689855537135361E-86</v>
      </c>
    </row>
    <row r="67" spans="1:4" x14ac:dyDescent="0.3">
      <c r="A67">
        <v>63</v>
      </c>
      <c r="B67">
        <f t="shared" si="1"/>
        <v>63</v>
      </c>
      <c r="C67">
        <f t="shared" si="3"/>
        <v>2.3579362451649781E-99</v>
      </c>
      <c r="D67">
        <f t="shared" si="2"/>
        <v>1.8555326249421129E-88</v>
      </c>
    </row>
    <row r="68" spans="1:4" x14ac:dyDescent="0.3">
      <c r="A68">
        <v>64</v>
      </c>
      <c r="B68">
        <f t="shared" si="1"/>
        <v>64</v>
      </c>
      <c r="C68">
        <f t="shared" ref="C68:C99" si="4">IF(B68&lt;=I$3,_xlfn.BINOM.DIST(B68,I$3,I$4,FALSE),"")</f>
        <v>1.3769514057939457E-101</v>
      </c>
      <c r="D68">
        <f t="shared" si="2"/>
        <v>2.8992697264720191E-90</v>
      </c>
    </row>
    <row r="69" spans="1:4" x14ac:dyDescent="0.3">
      <c r="A69">
        <v>65</v>
      </c>
      <c r="B69">
        <f t="shared" ref="B69:B104" si="5">IF(A69&lt;=I$3,A69,"")</f>
        <v>65</v>
      </c>
      <c r="C69">
        <f t="shared" si="4"/>
        <v>7.7032246477981708E-104</v>
      </c>
      <c r="D69">
        <f t="shared" ref="D69:D104" si="6">_xlfn.POISSON.DIST(A69,L$3,FALSE)</f>
        <v>4.4604149638031903E-92</v>
      </c>
    </row>
    <row r="70" spans="1:4" x14ac:dyDescent="0.3">
      <c r="A70">
        <v>66</v>
      </c>
      <c r="B70">
        <f t="shared" si="5"/>
        <v>66</v>
      </c>
      <c r="C70">
        <f t="shared" si="4"/>
        <v>4.1263064382145465E-106</v>
      </c>
      <c r="D70">
        <f t="shared" si="6"/>
        <v>6.7582044906107409E-94</v>
      </c>
    </row>
    <row r="71" spans="1:4" x14ac:dyDescent="0.3">
      <c r="A71">
        <v>67</v>
      </c>
      <c r="B71">
        <f t="shared" si="5"/>
        <v>67</v>
      </c>
      <c r="C71">
        <f t="shared" si="4"/>
        <v>2.1150975259957632E-108</v>
      </c>
      <c r="D71">
        <f t="shared" si="6"/>
        <v>1.0086872374045716E-95</v>
      </c>
    </row>
    <row r="72" spans="1:4" x14ac:dyDescent="0.3">
      <c r="A72">
        <v>68</v>
      </c>
      <c r="B72">
        <f t="shared" si="5"/>
        <v>68</v>
      </c>
      <c r="C72">
        <f t="shared" si="4"/>
        <v>1.036812512742917E-110</v>
      </c>
      <c r="D72">
        <f t="shared" si="6"/>
        <v>1.4833635844184781E-97</v>
      </c>
    </row>
    <row r="73" spans="1:4" x14ac:dyDescent="0.3">
      <c r="A73">
        <v>69</v>
      </c>
      <c r="B73">
        <f t="shared" si="5"/>
        <v>69</v>
      </c>
      <c r="C73">
        <f t="shared" si="4"/>
        <v>4.8569756123224814E-113</v>
      </c>
      <c r="D73">
        <f t="shared" si="6"/>
        <v>2.1498022962586535E-99</v>
      </c>
    </row>
    <row r="74" spans="1:4" x14ac:dyDescent="0.3">
      <c r="A74">
        <v>70</v>
      </c>
      <c r="B74">
        <f t="shared" si="5"/>
        <v>70</v>
      </c>
      <c r="C74">
        <f t="shared" si="4"/>
        <v>2.1726730733333418E-115</v>
      </c>
      <c r="D74">
        <f t="shared" si="6"/>
        <v>3.0711461375125382E-101</v>
      </c>
    </row>
    <row r="75" spans="1:4" x14ac:dyDescent="0.3">
      <c r="A75">
        <v>71</v>
      </c>
      <c r="B75">
        <f t="shared" si="5"/>
        <v>71</v>
      </c>
      <c r="C75">
        <f t="shared" si="4"/>
        <v>9.2730391520841382E-118</v>
      </c>
      <c r="D75">
        <f t="shared" si="6"/>
        <v>4.3255579401584162E-103</v>
      </c>
    </row>
    <row r="76" spans="1:4" x14ac:dyDescent="0.3">
      <c r="A76">
        <v>72</v>
      </c>
      <c r="B76">
        <f t="shared" si="5"/>
        <v>72</v>
      </c>
      <c r="C76">
        <f t="shared" si="4"/>
        <v>3.7727011140635162E-120</v>
      </c>
      <c r="D76">
        <f t="shared" si="6"/>
        <v>6.0077193613309578E-105</v>
      </c>
    </row>
    <row r="77" spans="1:4" x14ac:dyDescent="0.3">
      <c r="A77">
        <v>73</v>
      </c>
      <c r="B77">
        <f t="shared" si="5"/>
        <v>73</v>
      </c>
      <c r="C77">
        <f t="shared" si="4"/>
        <v>1.4616802434451372E-122</v>
      </c>
      <c r="D77">
        <f t="shared" si="6"/>
        <v>8.2297525497684807E-107</v>
      </c>
    </row>
    <row r="78" spans="1:4" x14ac:dyDescent="0.3">
      <c r="A78">
        <v>74</v>
      </c>
      <c r="B78">
        <f t="shared" si="5"/>
        <v>74</v>
      </c>
      <c r="C78">
        <f t="shared" si="4"/>
        <v>5.3870279242441584E-125</v>
      </c>
      <c r="D78">
        <f t="shared" si="6"/>
        <v>1.1121287229417464E-108</v>
      </c>
    </row>
    <row r="79" spans="1:4" x14ac:dyDescent="0.3">
      <c r="A79">
        <v>75</v>
      </c>
      <c r="B79">
        <f t="shared" si="5"/>
        <v>75</v>
      </c>
      <c r="C79">
        <f t="shared" si="4"/>
        <v>1.8863666805435833E-127</v>
      </c>
      <c r="D79">
        <f t="shared" si="6"/>
        <v>1.4828382972556146E-110</v>
      </c>
    </row>
    <row r="80" spans="1:4" x14ac:dyDescent="0.3">
      <c r="A80">
        <v>76</v>
      </c>
      <c r="B80">
        <f t="shared" si="5"/>
        <v>76</v>
      </c>
      <c r="C80">
        <f t="shared" si="4"/>
        <v>6.2678318731516785E-130</v>
      </c>
      <c r="D80">
        <f t="shared" si="6"/>
        <v>1.9511030227047321E-112</v>
      </c>
    </row>
    <row r="81" spans="1:4" x14ac:dyDescent="0.3">
      <c r="A81">
        <v>77</v>
      </c>
      <c r="B81">
        <f t="shared" si="5"/>
        <v>77</v>
      </c>
      <c r="C81">
        <f t="shared" si="4"/>
        <v>1.9733433681703573E-132</v>
      </c>
      <c r="D81">
        <f t="shared" si="6"/>
        <v>2.5339000294866552E-114</v>
      </c>
    </row>
    <row r="82" spans="1:4" x14ac:dyDescent="0.3">
      <c r="A82">
        <v>78</v>
      </c>
      <c r="B82">
        <f t="shared" si="5"/>
        <v>78</v>
      </c>
      <c r="C82">
        <f t="shared" si="4"/>
        <v>5.8776090997050925E-135</v>
      </c>
      <c r="D82">
        <f t="shared" si="6"/>
        <v>3.2485897813932661E-116</v>
      </c>
    </row>
    <row r="83" spans="1:4" x14ac:dyDescent="0.3">
      <c r="A83">
        <v>79</v>
      </c>
      <c r="B83">
        <f t="shared" si="5"/>
        <v>79</v>
      </c>
      <c r="C83">
        <f t="shared" si="4"/>
        <v>1.6533358930251941E-137</v>
      </c>
      <c r="D83">
        <f t="shared" si="6"/>
        <v>4.1121389637891309E-118</v>
      </c>
    </row>
    <row r="84" spans="1:4" x14ac:dyDescent="0.3">
      <c r="A84">
        <v>80</v>
      </c>
      <c r="B84">
        <f t="shared" si="5"/>
        <v>80</v>
      </c>
      <c r="C84">
        <f t="shared" si="4"/>
        <v>4.3838451709003483E-140</v>
      </c>
      <c r="D84">
        <f t="shared" si="6"/>
        <v>5.1401737047358497E-120</v>
      </c>
    </row>
    <row r="85" spans="1:4" x14ac:dyDescent="0.3">
      <c r="A85">
        <v>81</v>
      </c>
      <c r="B85">
        <f t="shared" si="5"/>
        <v>81</v>
      </c>
      <c r="C85">
        <f t="shared" si="4"/>
        <v>1.0933645519142624E-142</v>
      </c>
      <c r="D85">
        <f t="shared" si="6"/>
        <v>6.3458934626369108E-122</v>
      </c>
    </row>
    <row r="86" spans="1:4" x14ac:dyDescent="0.3">
      <c r="A86">
        <v>82</v>
      </c>
      <c r="B86">
        <f t="shared" si="5"/>
        <v>82</v>
      </c>
      <c r="C86">
        <f t="shared" si="4"/>
        <v>2.5589956253228393E-145</v>
      </c>
      <c r="D86">
        <f t="shared" si="6"/>
        <v>7.7388944666301916E-124</v>
      </c>
    </row>
    <row r="87" spans="1:4" x14ac:dyDescent="0.3">
      <c r="A87">
        <v>83</v>
      </c>
      <c r="B87">
        <f t="shared" si="5"/>
        <v>83</v>
      </c>
      <c r="C87">
        <f t="shared" si="4"/>
        <v>5.605685926227299E-148</v>
      </c>
      <c r="D87">
        <f t="shared" si="6"/>
        <v>9.323969236904389E-126</v>
      </c>
    </row>
    <row r="88" spans="1:4" x14ac:dyDescent="0.3">
      <c r="A88">
        <v>84</v>
      </c>
      <c r="B88">
        <f t="shared" si="5"/>
        <v>84</v>
      </c>
      <c r="C88">
        <f t="shared" si="4"/>
        <v>1.1459434914126334E-150</v>
      </c>
      <c r="D88">
        <f t="shared" si="6"/>
        <v>1.1099963377267329E-127</v>
      </c>
    </row>
    <row r="89" spans="1:4" x14ac:dyDescent="0.3">
      <c r="A89">
        <v>85</v>
      </c>
      <c r="B89">
        <f t="shared" si="5"/>
        <v>85</v>
      </c>
      <c r="C89">
        <f t="shared" si="4"/>
        <v>2.1788586883660621E-153</v>
      </c>
      <c r="D89">
        <f t="shared" si="6"/>
        <v>1.3058780443844032E-129</v>
      </c>
    </row>
    <row r="90" spans="1:4" x14ac:dyDescent="0.3">
      <c r="A90">
        <v>86</v>
      </c>
      <c r="B90">
        <f t="shared" si="5"/>
        <v>86</v>
      </c>
      <c r="C90">
        <f t="shared" si="4"/>
        <v>3.838722142998816E-156</v>
      </c>
      <c r="D90">
        <f t="shared" si="6"/>
        <v>1.5184628423074541E-131</v>
      </c>
    </row>
    <row r="91" spans="1:4" x14ac:dyDescent="0.3">
      <c r="A91">
        <v>87</v>
      </c>
      <c r="B91">
        <f t="shared" si="5"/>
        <v>87</v>
      </c>
      <c r="C91">
        <f t="shared" si="4"/>
        <v>6.2396505285014621E-159</v>
      </c>
      <c r="D91">
        <f t="shared" si="6"/>
        <v>1.7453595888590714E-133</v>
      </c>
    </row>
    <row r="92" spans="1:4" x14ac:dyDescent="0.3">
      <c r="A92">
        <v>88</v>
      </c>
      <c r="B92">
        <f t="shared" si="5"/>
        <v>88</v>
      </c>
      <c r="C92">
        <f t="shared" si="4"/>
        <v>9.3107732863304576E-162</v>
      </c>
      <c r="D92">
        <f t="shared" si="6"/>
        <v>1.9833631691580913E-135</v>
      </c>
    </row>
    <row r="93" spans="1:4" x14ac:dyDescent="0.3">
      <c r="A93">
        <v>89</v>
      </c>
      <c r="B93">
        <f t="shared" si="5"/>
        <v>89</v>
      </c>
      <c r="C93">
        <f t="shared" si="4"/>
        <v>1.2680658204061036E-164</v>
      </c>
      <c r="D93">
        <f t="shared" si="6"/>
        <v>2.2284979428743672E-137</v>
      </c>
    </row>
    <row r="94" spans="1:4" x14ac:dyDescent="0.3">
      <c r="A94">
        <v>90</v>
      </c>
      <c r="B94">
        <f t="shared" si="5"/>
        <v>90</v>
      </c>
      <c r="C94">
        <f t="shared" si="4"/>
        <v>1.5655133585259952E-167</v>
      </c>
      <c r="D94">
        <f t="shared" si="6"/>
        <v>2.476108825415858E-139</v>
      </c>
    </row>
    <row r="95" spans="1:4" x14ac:dyDescent="0.3">
      <c r="A95">
        <v>91</v>
      </c>
      <c r="B95">
        <f t="shared" si="5"/>
        <v>91</v>
      </c>
      <c r="C95">
        <f t="shared" si="4"/>
        <v>1.7377215656854369E-170</v>
      </c>
      <c r="D95">
        <f t="shared" si="6"/>
        <v>2.7209987092480368E-141</v>
      </c>
    </row>
    <row r="96" spans="1:4" x14ac:dyDescent="0.3">
      <c r="A96">
        <v>92</v>
      </c>
      <c r="B96">
        <f t="shared" si="5"/>
        <v>92</v>
      </c>
      <c r="C96">
        <f t="shared" si="4"/>
        <v>1.717116171625884E-173</v>
      </c>
      <c r="D96">
        <f t="shared" si="6"/>
        <v>2.9576072926608779E-143</v>
      </c>
    </row>
    <row r="97" spans="1:4" x14ac:dyDescent="0.3">
      <c r="A97">
        <v>93</v>
      </c>
      <c r="B97">
        <f t="shared" si="5"/>
        <v>93</v>
      </c>
      <c r="C97">
        <f t="shared" si="4"/>
        <v>1.4920092726193281E-176</v>
      </c>
      <c r="D97">
        <f t="shared" si="6"/>
        <v>3.1802228953344116E-145</v>
      </c>
    </row>
    <row r="98" spans="1:4" x14ac:dyDescent="0.3">
      <c r="A98">
        <v>94</v>
      </c>
      <c r="B98">
        <f t="shared" si="5"/>
        <v>94</v>
      </c>
      <c r="C98">
        <f t="shared" si="4"/>
        <v>1.1222936716457809E-179</v>
      </c>
      <c r="D98">
        <f t="shared" si="6"/>
        <v>3.3832158461005131E-147</v>
      </c>
    </row>
    <row r="99" spans="1:4" x14ac:dyDescent="0.3">
      <c r="A99">
        <v>95</v>
      </c>
      <c r="B99">
        <f t="shared" si="5"/>
        <v>95</v>
      </c>
      <c r="C99">
        <f t="shared" si="4"/>
        <v>7.1597682401644878E-183</v>
      </c>
      <c r="D99">
        <f t="shared" si="6"/>
        <v>3.5612798380006512E-149</v>
      </c>
    </row>
    <row r="100" spans="1:4" x14ac:dyDescent="0.3">
      <c r="A100">
        <v>96</v>
      </c>
      <c r="B100">
        <f t="shared" si="5"/>
        <v>96</v>
      </c>
      <c r="C100">
        <f t="shared" ref="C100:C104" si="7">IF(B100&lt;=I$3,_xlfn.BINOM.DIST(B100,I$3,I$4,FALSE),"")</f>
        <v>3.7667130893123004E-186</v>
      </c>
      <c r="D100">
        <f t="shared" si="6"/>
        <v>3.7096664979171081E-151</v>
      </c>
    </row>
    <row r="101" spans="1:4" x14ac:dyDescent="0.3">
      <c r="A101">
        <v>97</v>
      </c>
      <c r="B101">
        <f t="shared" si="5"/>
        <v>97</v>
      </c>
      <c r="C101">
        <f t="shared" si="7"/>
        <v>1.5689734830000264E-189</v>
      </c>
      <c r="D101">
        <f t="shared" si="6"/>
        <v>3.824398451460909E-153</v>
      </c>
    </row>
    <row r="102" spans="1:4" x14ac:dyDescent="0.3">
      <c r="A102">
        <v>98</v>
      </c>
      <c r="B102">
        <f t="shared" si="5"/>
        <v>98</v>
      </c>
      <c r="C102">
        <f t="shared" si="7"/>
        <v>4.8514949999999252E-193</v>
      </c>
      <c r="D102">
        <f t="shared" si="6"/>
        <v>3.9024473994500515E-155</v>
      </c>
    </row>
    <row r="103" spans="1:4" x14ac:dyDescent="0.3">
      <c r="A103">
        <v>99</v>
      </c>
      <c r="B103">
        <f t="shared" si="5"/>
        <v>99</v>
      </c>
      <c r="C103">
        <f t="shared" si="7"/>
        <v>9.9000000000000468E-197</v>
      </c>
      <c r="D103">
        <f t="shared" si="6"/>
        <v>3.9418660600504842E-157</v>
      </c>
    </row>
    <row r="104" spans="1:4" x14ac:dyDescent="0.3">
      <c r="A104">
        <v>100</v>
      </c>
      <c r="B104">
        <f t="shared" si="5"/>
        <v>100</v>
      </c>
      <c r="C104">
        <f t="shared" si="7"/>
        <v>1.0000000000000348E-200</v>
      </c>
      <c r="D104">
        <f t="shared" si="6"/>
        <v>3.9418660600505593E-159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2021-04-20T15:23:14Z</dcterms:created>
  <dcterms:modified xsi:type="dcterms:W3CDTF">2022-04-04T17:18:02Z</dcterms:modified>
</cp:coreProperties>
</file>