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hidePivotFieldList="1"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13_ncr:1_{976ABED2-9884-4DEB-813B-5D9705D31ECB}" xr6:coauthVersionLast="36" xr6:coauthVersionMax="36" xr10:uidLastSave="{00000000-0000-0000-0000-000000000000}"/>
  <bookViews>
    <workbookView xWindow="0" yWindow="0" windowWidth="19800" windowHeight="8442" activeTab="1" xr2:uid="{00000000-000D-0000-FFFF-FFFF00000000}"/>
  </bookViews>
  <sheets>
    <sheet name="Foglio1" sheetId="1" r:id="rId1"/>
    <sheet name="Foglio2" sheetId="3" r:id="rId2"/>
    <sheet name="Foglio3" sheetId="9" r:id="rId3"/>
    <sheet name="Foglio4" sheetId="10" r:id="rId4"/>
    <sheet name="Foglio5" sheetId="7" r:id="rId5"/>
    <sheet name="Foglio6" sheetId="4" r:id="rId6"/>
    <sheet name="Foglio7" sheetId="2" r:id="rId7"/>
    <sheet name="Foglio8" sheetId="8" r:id="rId8"/>
    <sheet name="Foglio9" sheetId="5" r:id="rId9"/>
    <sheet name="Foglio10" sheetId="6" r:id="rId10"/>
    <sheet name="Foglio11" sheetId="11" r:id="rId11"/>
    <sheet name="Foglio12" sheetId="12" r:id="rId12"/>
    <sheet name="Foglio13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2" l="1"/>
  <c r="C9" i="12"/>
  <c r="B9" i="12"/>
  <c r="E8" i="12"/>
  <c r="E7" i="12"/>
  <c r="E6" i="12"/>
  <c r="E5" i="12"/>
  <c r="G9" i="11"/>
  <c r="F9" i="11"/>
  <c r="E9" i="11"/>
  <c r="D9" i="11"/>
  <c r="C9" i="11"/>
  <c r="H8" i="11"/>
  <c r="H7" i="11"/>
  <c r="H6" i="11"/>
  <c r="H5" i="11"/>
  <c r="H4" i="11"/>
  <c r="H9" i="11" l="1"/>
  <c r="E9" i="12"/>
  <c r="C11" i="9"/>
  <c r="E9" i="10" l="1"/>
  <c r="D9" i="10"/>
  <c r="C9" i="10"/>
  <c r="F8" i="10"/>
  <c r="F7" i="10"/>
  <c r="F9" i="10" s="1"/>
  <c r="C10" i="1" l="1"/>
  <c r="D10" i="1"/>
  <c r="B10" i="1"/>
  <c r="E9" i="1"/>
  <c r="E8" i="1"/>
  <c r="E7" i="1"/>
  <c r="E10" i="1" l="1"/>
  <c r="B11" i="4" l="1"/>
  <c r="A11" i="4"/>
</calcChain>
</file>

<file path=xl/sharedStrings.xml><?xml version="1.0" encoding="utf-8"?>
<sst xmlns="http://schemas.openxmlformats.org/spreadsheetml/2006/main" count="357" uniqueCount="142">
  <si>
    <t>Voterà</t>
  </si>
  <si>
    <t>Ha votato</t>
  </si>
  <si>
    <t>Centro</t>
  </si>
  <si>
    <t>Destra</t>
  </si>
  <si>
    <t>Sinistra</t>
  </si>
  <si>
    <t>Totale</t>
  </si>
  <si>
    <t>Classi di fatturato</t>
  </si>
  <si>
    <t>N.</t>
  </si>
  <si>
    <t>(migliaia di euro)</t>
  </si>
  <si>
    <t>imprese</t>
  </si>
  <si>
    <t xml:space="preserve">(0-50] </t>
  </si>
  <si>
    <t xml:space="preserve">(50-100] </t>
  </si>
  <si>
    <t xml:space="preserve">(100-200] </t>
  </si>
  <si>
    <t>Classi di addetti</t>
  </si>
  <si>
    <t>N. imprese</t>
  </si>
  <si>
    <t>N. totale di addetti</t>
  </si>
  <si>
    <t>2-5</t>
  </si>
  <si>
    <t>6-10</t>
  </si>
  <si>
    <t>Spesa\Reddito</t>
  </si>
  <si>
    <t>Basso</t>
  </si>
  <si>
    <t>Medio</t>
  </si>
  <si>
    <t>Alto</t>
  </si>
  <si>
    <t>0-|2</t>
  </si>
  <si>
    <t>2-|5</t>
  </si>
  <si>
    <t>5-|7</t>
  </si>
  <si>
    <t>Tabella osservata</t>
  </si>
  <si>
    <t>Matematica (x)</t>
  </si>
  <si>
    <t>Statistica (y)</t>
  </si>
  <si>
    <t>Ore lavorate (x)</t>
  </si>
  <si>
    <t>Salario (y)</t>
  </si>
  <si>
    <t>Si vuole studiare la mobilità di voto degli elettori di una certa circoscrizione. Da un sondaggio telefonico risulta che:</t>
  </si>
  <si>
    <t xml:space="preserve">a) Si calcolino le distribuzioni delle intenzioni di voto, condizionate al voto passato.
</t>
  </si>
  <si>
    <t>b) Sulla base della risposta al punto precedente, si può concludere che il voto espresso in passato non sia connesso alle intenzioni di voto?</t>
  </si>
  <si>
    <t>c) Si misuri con un indice opportuno la connessione tra il voto espresso in passato e le intenzioni di voto alle prossime elezioni.</t>
  </si>
  <si>
    <t>d) Si costruisca un’ipotetica tabella di perfetta dipendenza.</t>
  </si>
  <si>
    <t>Per stimare la percentuale di fumatori nella popolazione italiana adulta viene intervistato un campione di 60 donne e uno di 40 uomini, ottenendo le seguenti risposte:</t>
  </si>
  <si>
    <t>Osservazione</t>
  </si>
  <si>
    <t>Sesso</t>
  </si>
  <si>
    <t>M</t>
  </si>
  <si>
    <t>F</t>
  </si>
  <si>
    <t>Fumatore</t>
  </si>
  <si>
    <t>No</t>
  </si>
  <si>
    <t>Sì</t>
  </si>
  <si>
    <t>a) Ricavare la tabella di distribuzione doppia rispetto ai caratteri sesso e attitudine verso il fumo</t>
  </si>
  <si>
    <t>b) Determinare la percentuale di fumatori separatamente per gli uomini e per le donne.</t>
  </si>
  <si>
    <t>c) Sulla base del punto b), si può concludere che i due caratteri siano indipendenti? Motivare la risposta.</t>
  </si>
  <si>
    <t>d) Misurare l'eventuale grado di dipendenza attraverso un indice opportuno.</t>
  </si>
  <si>
    <t xml:space="preserve">La rilevazione congiunta su 190 famiglie del livello di reddito familiare annuo e della spesa annua (in migliaia di euro) destinata a viaggi e vacanze ha fornito il seguente risultato: </t>
  </si>
  <si>
    <t xml:space="preserve">a)Calcolare la spesa media annua per vacanze, condizionata al reddito familiare </t>
  </si>
  <si>
    <t>b)Sulla base del punto a), determinare se la spesa per vacanze sia indipendente in media dal reddito familiare.</t>
  </si>
  <si>
    <t xml:space="preserve">d)Si calcoli un indice opportuno per misurare il grado di dipendenza in media della spesa per vacanze dal reddito. </t>
  </si>
  <si>
    <t xml:space="preserve">e)Stabilire senza effettuare calcoli se i due caratteri possano ritenersi indipendenti in distribuzione. </t>
  </si>
  <si>
    <t>f)Calcolare la media delle varianze condizionate e mostrare che vale la decomposizione della varianza totale.</t>
  </si>
  <si>
    <t>c)Si disegni la spezzata di regressione.</t>
  </si>
  <si>
    <t>I voti riportati da 5 studenti negli esami di matematica e di statistica sono riportati nella tabella sottostante:</t>
  </si>
  <si>
    <t>a)Si rappresentino i dati graficamente.</t>
  </si>
  <si>
    <t>b)Sulla base del grafico esiste correlazione tra i risultati nei due esami?</t>
  </si>
  <si>
    <t>c)Si calcoli un opportuno indice per misurare il grado di correlazione.</t>
  </si>
  <si>
    <t>d)Si fornisca un esempio di dati per i quali sussista perfetta correlazione positiva.</t>
  </si>
  <si>
    <t>e)Si stimi un modello di regressione per poter prevedere il voto di Statistica, sulla base del voto in matematica.</t>
  </si>
  <si>
    <t>f)Si misuri la bontà dell’adattamento della retta ai dati.</t>
  </si>
  <si>
    <t>g)Si preveda il voto in Statistica per uno studente che ha avuto 25 in matematica.</t>
  </si>
  <si>
    <t xml:space="preserve">Per ognuno dei lavoratori di una certa azienda si sono rilevati le ore </t>
  </si>
  <si>
    <t xml:space="preserve">lavorate (medie settimanali) e il corrispondente salario percepito </t>
  </si>
  <si>
    <t>(netto annuale, in migliaia di euro).</t>
  </si>
  <si>
    <t>a) Si rappresentino graficamente i dati.</t>
  </si>
  <si>
    <t xml:space="preserve">b) Si calcoli l’indice di correlazione di Bravais-Pearson tra salario e </t>
  </si>
  <si>
    <t>ore lavorate.</t>
  </si>
  <si>
    <t>Si consideri la seguente distribuzione di 50 imprese per classi di fatturato:</t>
  </si>
  <si>
    <t xml:space="preserve">b) Si calcoli il valore mediano del fatturato. </t>
  </si>
  <si>
    <t>c) Si calcoli il valore medio del fatturato e, confrontandolo con il valore mediano, si commenti la forma della distribuzione.</t>
  </si>
  <si>
    <t>d) Si calcoli la percentuale di imprese con fatturato inferiore a 35 mila euro.</t>
  </si>
  <si>
    <t>a) Si rappresenti graficamente la distribuzione in maniera opportuna.</t>
  </si>
  <si>
    <t>Si consideri la seguente distribuzione di 50 imprese per classi di addetti:</t>
  </si>
  <si>
    <t xml:space="preserve">b) Si calcolino la mediana e i quartili della distribuzione di addetti. </t>
  </si>
  <si>
    <t>c) Si calcoli il numero medio di addetti, utilizzando la distribuzione di frequenze e utilizzando la distribuzione di quantità e si spieghi da cosa dipende la differenza osservata tra le due medie.</t>
  </si>
  <si>
    <t>d) Sulla base della distribuzione di quantità, si può affermare che l’assunzione di uniforme distribuzione nelle classi sia rispettata?</t>
  </si>
  <si>
    <t xml:space="preserve">Per prevedere il numero di arrivi turistici nell'anno corrente in una determinata zona, vengono presi </t>
  </si>
  <si>
    <t>in considerazione i dati sugli arrivi turistici osservati nel passato.</t>
  </si>
  <si>
    <t>La tabella seguente riporta i dati relativi agli arrivi turistici (in migliaia)</t>
  </si>
  <si>
    <t>e gli anni.</t>
  </si>
  <si>
    <t>Arrivi turistici (x1000)</t>
  </si>
  <si>
    <t>Anno</t>
  </si>
  <si>
    <t>b) Si stimino i parametri del modello di regressione per prevedere gli arrivi turistici in funzione degli anni e si interpreti il valore del coefficiente angolare.</t>
  </si>
  <si>
    <t>c) Si prevedano gli arrivi turistici per il 2022.</t>
  </si>
  <si>
    <t>d) Si calcoli l'indice di determinazione, si commenti il suo valore e si spieghi cosa si intende con il termine "varianza spiegata".</t>
  </si>
  <si>
    <t xml:space="preserve">La tabella seguente riporta le chiamate ad un call center in un particolare giorno, catalogate per </t>
  </si>
  <si>
    <t>centralinista che ha gestito la chiamata ed esito (problema risolto o non risolto)</t>
  </si>
  <si>
    <t>a) Si calcolino le distribuzioni rispetto al carattere "Esito della risposta" condizionatamente al centralinista.</t>
  </si>
  <si>
    <t>b) Si rappresentino graficamente le distribuzioni calcolate al punto a) e si commenti il grafico.</t>
  </si>
  <si>
    <t>c) Sulla base del punto a), si può concludere che ci sia indipendenza tra i due caratteri? Motivare la risposta.</t>
  </si>
  <si>
    <t>d) Costruire un opportuno indice per misurare la forza dell'associazione tra i due caratteri e si commenti il risultato.</t>
  </si>
  <si>
    <t>Esito</t>
  </si>
  <si>
    <t>Centralinista</t>
  </si>
  <si>
    <t>Positivo</t>
  </si>
  <si>
    <t>Negativo</t>
  </si>
  <si>
    <t>A</t>
  </si>
  <si>
    <t>B</t>
  </si>
  <si>
    <t>C</t>
  </si>
  <si>
    <t xml:space="preserve">La distribuzione di un determinato collettivo per classi di reddito </t>
  </si>
  <si>
    <t>e per titolo di studio è la seguente:</t>
  </si>
  <si>
    <t>Reddito mensile</t>
  </si>
  <si>
    <t>900-1300</t>
  </si>
  <si>
    <t>1300-2000</t>
  </si>
  <si>
    <t>2000-5000</t>
  </si>
  <si>
    <t>Diploma</t>
  </si>
  <si>
    <t>Laurea</t>
  </si>
  <si>
    <t>a) Si calcoli il reddito medio condizionatamente al titolo di studio.</t>
  </si>
  <si>
    <t xml:space="preserve">b) Sulla base del punto precendente, si può affermare che il reddito sia indipendente in media dal titolo di studio? </t>
  </si>
  <si>
    <t>c) Si calcoli un indice opportuno per misurare il grado di dipendenza in media del reddito dal titolo di studio e si commenti il risultato.</t>
  </si>
  <si>
    <t>d) Sulla base dei punti precedenti, si può affermare che il reddito sia indipendente statisticamente dal titolo di studio? Motivare la risposta.</t>
  </si>
  <si>
    <t>La seguente tabella riporta la distribuzione di 14131 coppie rispetto al titolo di studio del marito e rispetto al titolo di studio della moglie</t>
  </si>
  <si>
    <t>Istruzione moglie</t>
  </si>
  <si>
    <t>Istruzione marito</t>
  </si>
  <si>
    <t>Licenza media</t>
  </si>
  <si>
    <t>Licenza elementare</t>
  </si>
  <si>
    <t>Nessun titolo</t>
  </si>
  <si>
    <t>a) Calcolare le distribuzioni dell'Istruzione della moglie, condizionate all'istruzione del marito e stabilire se sussista indipendenza tra i due caratteri</t>
  </si>
  <si>
    <t>b) Si calcoli la tabella ipotetica di perfetta indipendenza</t>
  </si>
  <si>
    <t>c) Si calcoli l'indice chi-quadrato</t>
  </si>
  <si>
    <t>d) Si calcoli l'indice di Cramer</t>
  </si>
  <si>
    <t>La tabella riporta la popolazione occupata (in migliaia di unità) in una certa regione e in un certo anno, classificata per reddito annuo Y (migliaia di euro) e per settore di attività economica A :</t>
  </si>
  <si>
    <t>Settore</t>
  </si>
  <si>
    <t>Reddito</t>
  </si>
  <si>
    <t>Agricoltura</t>
  </si>
  <si>
    <t>Industria</t>
  </si>
  <si>
    <t>Altre attività</t>
  </si>
  <si>
    <t>Fino a 15</t>
  </si>
  <si>
    <t>15-30</t>
  </si>
  <si>
    <t>30-45</t>
  </si>
  <si>
    <t>45-65</t>
  </si>
  <si>
    <t>a) Si calcolino le medie condizionate del reddito rispetto al settore di occupazione e si determini se sussiste dipendenza in media del reddito dal settore di occupazione</t>
  </si>
  <si>
    <t>b) Si calcoli un opportuno indice per misurare il grado di dipendenza in media</t>
  </si>
  <si>
    <t>c) Si verifichi la scomposizione della varianza totale in varianza spiegata e varianza residua</t>
  </si>
  <si>
    <t>d) Si disegni la spezzata di regressione</t>
  </si>
  <si>
    <t>I dati seguenti si riferiscono ai prezzi di chiusura registrati per i titoli Eni ed Enel nell'ultimo mese.</t>
  </si>
  <si>
    <t>a) Si disegni un grafico a dispersione e sulla base del grafico si concluda se i due titoli sono correlati positivamente o negativamente</t>
  </si>
  <si>
    <t>b) Si calcoli la covarianza tra i due titoli</t>
  </si>
  <si>
    <t>c) Si calcoli la correlazione tra i due titoli e si commenti il risultato</t>
  </si>
  <si>
    <t>Date</t>
  </si>
  <si>
    <t>Close Eni</t>
  </si>
  <si>
    <t>Close Enel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</si>
</sst>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000000"/>
      </right>
      <top style="thick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12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16" fontId="5" fillId="2" borderId="8" xfId="0" quotePrefix="1" applyNumberFormat="1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6" fillId="0" borderId="0" xfId="0" applyFont="1"/>
    <xf numFmtId="0" fontId="2" fillId="0" borderId="0" xfId="0" applyFont="1" applyBorder="1"/>
    <xf numFmtId="0" fontId="0" fillId="0" borderId="0" xfId="0" applyBorder="1"/>
    <xf numFmtId="0" fontId="6" fillId="0" borderId="17" xfId="0" applyFont="1" applyBorder="1"/>
    <xf numFmtId="0" fontId="6" fillId="0" borderId="18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6" fillId="0" borderId="20" xfId="0" quotePrefix="1" applyFont="1" applyBorder="1"/>
    <xf numFmtId="0" fontId="6" fillId="0" borderId="0" xfId="0" quotePrefix="1" applyFont="1" applyBorder="1"/>
    <xf numFmtId="0" fontId="6" fillId="0" borderId="20" xfId="0" applyFont="1" applyBorder="1"/>
    <xf numFmtId="0" fontId="6" fillId="0" borderId="19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0" xfId="0" applyFont="1" applyAlignment="1"/>
    <xf numFmtId="0" fontId="5" fillId="0" borderId="0" xfId="0" applyFont="1" applyBorder="1"/>
    <xf numFmtId="0" fontId="4" fillId="0" borderId="0" xfId="0" quotePrefix="1" applyFont="1"/>
    <xf numFmtId="14" fontId="4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B26" sqref="B26"/>
    </sheetView>
  </sheetViews>
  <sheetFormatPr defaultRowHeight="14.4" x14ac:dyDescent="0.55000000000000004"/>
  <cols>
    <col min="2" max="2" width="12.68359375" bestFit="1" customWidth="1"/>
    <col min="8" max="10" width="12.68359375" bestFit="1" customWidth="1"/>
    <col min="14" max="14" width="12.68359375" bestFit="1" customWidth="1"/>
  </cols>
  <sheetData>
    <row r="1" spans="1:5" x14ac:dyDescent="0.55000000000000004">
      <c r="A1" s="4" t="s">
        <v>30</v>
      </c>
      <c r="B1" s="4"/>
      <c r="C1" s="4"/>
      <c r="D1" s="4"/>
      <c r="E1" s="4"/>
    </row>
    <row r="2" spans="1:5" x14ac:dyDescent="0.55000000000000004">
      <c r="A2" s="4"/>
      <c r="B2" s="4"/>
      <c r="C2" s="4"/>
      <c r="D2" s="4"/>
      <c r="E2" s="4"/>
    </row>
    <row r="3" spans="1:5" x14ac:dyDescent="0.55000000000000004">
      <c r="A3" s="4"/>
      <c r="B3" s="4"/>
      <c r="C3" s="4"/>
      <c r="D3" s="4"/>
      <c r="E3" s="4"/>
    </row>
    <row r="4" spans="1:5" ht="14.7" thickBot="1" x14ac:dyDescent="0.6">
      <c r="A4" s="4" t="s">
        <v>25</v>
      </c>
      <c r="B4" s="4"/>
      <c r="C4" s="4"/>
      <c r="D4" s="4"/>
      <c r="E4" s="4"/>
    </row>
    <row r="5" spans="1:5" ht="15.9" thickBot="1" x14ac:dyDescent="0.6">
      <c r="A5" s="5"/>
      <c r="B5" s="5"/>
      <c r="C5" s="2" t="s">
        <v>0</v>
      </c>
      <c r="D5" s="5"/>
      <c r="E5" s="5"/>
    </row>
    <row r="6" spans="1:5" ht="31.8" thickTop="1" thickBot="1" x14ac:dyDescent="0.6">
      <c r="A6" s="3" t="s">
        <v>1</v>
      </c>
      <c r="B6" s="6" t="s">
        <v>2</v>
      </c>
      <c r="C6" s="7" t="s">
        <v>3</v>
      </c>
      <c r="D6" s="8" t="s">
        <v>4</v>
      </c>
      <c r="E6" s="9" t="s">
        <v>5</v>
      </c>
    </row>
    <row r="7" spans="1:5" ht="15.9" thickBot="1" x14ac:dyDescent="0.6">
      <c r="A7" s="10" t="s">
        <v>2</v>
      </c>
      <c r="B7" s="11">
        <v>18</v>
      </c>
      <c r="C7" s="12">
        <v>20</v>
      </c>
      <c r="D7" s="13">
        <v>2</v>
      </c>
      <c r="E7" s="14">
        <f>SUM(B7:D7)</f>
        <v>40</v>
      </c>
    </row>
    <row r="8" spans="1:5" ht="15.9" thickBot="1" x14ac:dyDescent="0.6">
      <c r="A8" s="15" t="s">
        <v>3</v>
      </c>
      <c r="B8" s="16">
        <v>2</v>
      </c>
      <c r="C8" s="17">
        <v>16</v>
      </c>
      <c r="D8" s="18">
        <v>2</v>
      </c>
      <c r="E8" s="14">
        <f>SUM(B8:D8)</f>
        <v>20</v>
      </c>
    </row>
    <row r="9" spans="1:5" ht="15.9" thickBot="1" x14ac:dyDescent="0.6">
      <c r="A9" s="19" t="s">
        <v>4</v>
      </c>
      <c r="B9" s="20">
        <v>8</v>
      </c>
      <c r="C9" s="21">
        <v>2</v>
      </c>
      <c r="D9" s="22">
        <v>10</v>
      </c>
      <c r="E9" s="14">
        <f>SUM(B9:D9)</f>
        <v>20</v>
      </c>
    </row>
    <row r="10" spans="1:5" ht="15.9" thickBot="1" x14ac:dyDescent="0.6">
      <c r="A10" s="10" t="s">
        <v>5</v>
      </c>
      <c r="B10" s="11">
        <f>SUM(B7:B9)</f>
        <v>28</v>
      </c>
      <c r="C10" s="11">
        <f t="shared" ref="C10:D10" si="0">SUM(C7:C9)</f>
        <v>38</v>
      </c>
      <c r="D10" s="11">
        <f t="shared" si="0"/>
        <v>14</v>
      </c>
      <c r="E10" s="14">
        <f>SUM(B10:D10)</f>
        <v>80</v>
      </c>
    </row>
    <row r="11" spans="1:5" x14ac:dyDescent="0.55000000000000004">
      <c r="A11" s="4"/>
      <c r="B11" s="4"/>
      <c r="C11" s="4"/>
      <c r="D11" s="4"/>
      <c r="E11" s="4"/>
    </row>
    <row r="12" spans="1:5" x14ac:dyDescent="0.55000000000000004">
      <c r="A12" s="23" t="s">
        <v>31</v>
      </c>
      <c r="B12" s="4"/>
      <c r="C12" s="4"/>
      <c r="D12" s="4"/>
      <c r="E12" s="4"/>
    </row>
    <row r="13" spans="1:5" x14ac:dyDescent="0.55000000000000004">
      <c r="A13" s="4" t="s">
        <v>32</v>
      </c>
      <c r="B13" s="4"/>
      <c r="C13" s="4"/>
      <c r="D13" s="4"/>
      <c r="E13" s="4"/>
    </row>
    <row r="14" spans="1:5" x14ac:dyDescent="0.55000000000000004">
      <c r="A14" s="4" t="s">
        <v>33</v>
      </c>
      <c r="B14" s="4"/>
      <c r="C14" s="4"/>
      <c r="D14" s="4"/>
      <c r="E14" s="4"/>
    </row>
    <row r="15" spans="1:5" x14ac:dyDescent="0.55000000000000004">
      <c r="A15" s="4" t="s">
        <v>34</v>
      </c>
      <c r="B15" s="4"/>
      <c r="C15" s="4"/>
      <c r="D15" s="4"/>
      <c r="E15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topLeftCell="A3" workbookViewId="0">
      <selection activeCell="A13" sqref="A13:XFD63"/>
    </sheetView>
  </sheetViews>
  <sheetFormatPr defaultRowHeight="14.4" x14ac:dyDescent="0.55000000000000004"/>
  <sheetData>
    <row r="1" spans="1:3" x14ac:dyDescent="0.55000000000000004">
      <c r="A1" s="4" t="s">
        <v>73</v>
      </c>
      <c r="B1" s="4"/>
      <c r="C1" s="4"/>
    </row>
    <row r="2" spans="1:3" ht="14.7" thickBot="1" x14ac:dyDescent="0.6">
      <c r="A2" s="4"/>
      <c r="B2" s="4"/>
      <c r="C2" s="4"/>
    </row>
    <row r="3" spans="1:3" ht="45.6" thickBot="1" x14ac:dyDescent="0.6">
      <c r="A3" s="39" t="s">
        <v>13</v>
      </c>
      <c r="B3" s="40" t="s">
        <v>14</v>
      </c>
      <c r="C3" s="41" t="s">
        <v>15</v>
      </c>
    </row>
    <row r="4" spans="1:3" ht="15.6" thickBot="1" x14ac:dyDescent="0.6">
      <c r="A4" s="42">
        <v>1</v>
      </c>
      <c r="B4" s="43">
        <v>22</v>
      </c>
      <c r="C4" s="44">
        <v>22</v>
      </c>
    </row>
    <row r="5" spans="1:3" ht="15.6" thickBot="1" x14ac:dyDescent="0.6">
      <c r="A5" s="45" t="s">
        <v>16</v>
      </c>
      <c r="B5" s="46">
        <v>18</v>
      </c>
      <c r="C5" s="47">
        <v>56</v>
      </c>
    </row>
    <row r="6" spans="1:3" ht="15.6" thickBot="1" x14ac:dyDescent="0.6">
      <c r="A6" s="45" t="s">
        <v>17</v>
      </c>
      <c r="B6" s="46">
        <v>10</v>
      </c>
      <c r="C6" s="47">
        <v>75</v>
      </c>
    </row>
    <row r="7" spans="1:3" x14ac:dyDescent="0.55000000000000004">
      <c r="A7" s="4"/>
      <c r="B7" s="4"/>
      <c r="C7" s="4"/>
    </row>
    <row r="8" spans="1:3" x14ac:dyDescent="0.55000000000000004">
      <c r="A8" s="4" t="s">
        <v>72</v>
      </c>
      <c r="B8" s="4"/>
      <c r="C8" s="4"/>
    </row>
    <row r="9" spans="1:3" x14ac:dyDescent="0.55000000000000004">
      <c r="A9" s="4" t="s">
        <v>74</v>
      </c>
      <c r="B9" s="4"/>
      <c r="C9" s="4"/>
    </row>
    <row r="10" spans="1:3" x14ac:dyDescent="0.55000000000000004">
      <c r="A10" s="4" t="s">
        <v>75</v>
      </c>
      <c r="B10" s="4"/>
      <c r="C10" s="4"/>
    </row>
    <row r="11" spans="1:3" x14ac:dyDescent="0.55000000000000004">
      <c r="A11" s="4" t="s">
        <v>76</v>
      </c>
      <c r="B11" s="4"/>
      <c r="C11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workbookViewId="0">
      <selection sqref="A1:XFD14"/>
    </sheetView>
  </sheetViews>
  <sheetFormatPr defaultRowHeight="14.4" x14ac:dyDescent="0.55000000000000004"/>
  <sheetData>
    <row r="1" spans="1:8" x14ac:dyDescent="0.55000000000000004">
      <c r="A1" s="4" t="s">
        <v>111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4"/>
      <c r="B2" s="4"/>
      <c r="C2" s="4"/>
      <c r="D2" s="4"/>
      <c r="E2" s="4" t="s">
        <v>112</v>
      </c>
      <c r="F2" s="4"/>
      <c r="G2" s="4"/>
      <c r="H2" s="4"/>
    </row>
    <row r="3" spans="1:8" x14ac:dyDescent="0.55000000000000004">
      <c r="A3" s="4"/>
      <c r="B3" s="4" t="s">
        <v>113</v>
      </c>
      <c r="C3" s="4" t="s">
        <v>106</v>
      </c>
      <c r="D3" s="4" t="s">
        <v>105</v>
      </c>
      <c r="E3" s="4" t="s">
        <v>114</v>
      </c>
      <c r="F3" s="4" t="s">
        <v>115</v>
      </c>
      <c r="G3" s="4" t="s">
        <v>116</v>
      </c>
      <c r="H3" s="4" t="s">
        <v>5</v>
      </c>
    </row>
    <row r="4" spans="1:8" x14ac:dyDescent="0.55000000000000004">
      <c r="A4" s="4"/>
      <c r="B4" s="4" t="s">
        <v>106</v>
      </c>
      <c r="C4" s="4">
        <v>236</v>
      </c>
      <c r="D4" s="4">
        <v>327</v>
      </c>
      <c r="E4" s="4">
        <v>119</v>
      </c>
      <c r="F4" s="4">
        <v>48</v>
      </c>
      <c r="G4" s="4">
        <v>2</v>
      </c>
      <c r="H4" s="4">
        <f>SUM(C4:G4)</f>
        <v>732</v>
      </c>
    </row>
    <row r="5" spans="1:8" x14ac:dyDescent="0.55000000000000004">
      <c r="A5" s="4"/>
      <c r="B5" s="4" t="s">
        <v>105</v>
      </c>
      <c r="C5" s="4">
        <v>134</v>
      </c>
      <c r="D5" s="4">
        <v>1038</v>
      </c>
      <c r="E5" s="4">
        <v>701</v>
      </c>
      <c r="F5" s="4">
        <v>430</v>
      </c>
      <c r="G5" s="4">
        <v>20</v>
      </c>
      <c r="H5" s="4">
        <f t="shared" ref="H5:H8" si="0">SUM(C5:G5)</f>
        <v>2323</v>
      </c>
    </row>
    <row r="6" spans="1:8" x14ac:dyDescent="0.55000000000000004">
      <c r="A6" s="4"/>
      <c r="B6" s="4" t="s">
        <v>114</v>
      </c>
      <c r="C6" s="4">
        <v>30</v>
      </c>
      <c r="D6" s="4">
        <v>492</v>
      </c>
      <c r="E6" s="4">
        <v>1199</v>
      </c>
      <c r="F6" s="4">
        <v>1222</v>
      </c>
      <c r="G6" s="4">
        <v>110</v>
      </c>
      <c r="H6" s="4">
        <f t="shared" si="0"/>
        <v>3053</v>
      </c>
    </row>
    <row r="7" spans="1:8" x14ac:dyDescent="0.55000000000000004">
      <c r="A7" s="4"/>
      <c r="B7" s="4" t="s">
        <v>115</v>
      </c>
      <c r="C7" s="4">
        <v>9</v>
      </c>
      <c r="D7" s="4">
        <v>218</v>
      </c>
      <c r="E7" s="4">
        <v>666</v>
      </c>
      <c r="F7" s="4">
        <v>4523</v>
      </c>
      <c r="G7" s="4">
        <v>951</v>
      </c>
      <c r="H7" s="4">
        <f t="shared" si="0"/>
        <v>6367</v>
      </c>
    </row>
    <row r="8" spans="1:8" x14ac:dyDescent="0.55000000000000004">
      <c r="A8" s="4"/>
      <c r="B8" s="4" t="s">
        <v>116</v>
      </c>
      <c r="C8" s="4">
        <v>3</v>
      </c>
      <c r="D8" s="4">
        <v>20</v>
      </c>
      <c r="E8" s="4">
        <v>33</v>
      </c>
      <c r="F8" s="4">
        <v>405</v>
      </c>
      <c r="G8" s="4">
        <v>1195</v>
      </c>
      <c r="H8" s="4">
        <f t="shared" si="0"/>
        <v>1656</v>
      </c>
    </row>
    <row r="9" spans="1:8" x14ac:dyDescent="0.55000000000000004">
      <c r="A9" s="4"/>
      <c r="B9" s="4" t="s">
        <v>5</v>
      </c>
      <c r="C9" s="4">
        <f>SUM(C4:C8)</f>
        <v>412</v>
      </c>
      <c r="D9" s="4">
        <f>SUM(D4:D8)</f>
        <v>2095</v>
      </c>
      <c r="E9" s="4">
        <f t="shared" ref="E9:H9" si="1">SUM(E4:E8)</f>
        <v>2718</v>
      </c>
      <c r="F9" s="4">
        <f t="shared" si="1"/>
        <v>6628</v>
      </c>
      <c r="G9" s="4">
        <f t="shared" si="1"/>
        <v>2278</v>
      </c>
      <c r="H9" s="4">
        <f t="shared" si="1"/>
        <v>14131</v>
      </c>
    </row>
    <row r="10" spans="1:8" x14ac:dyDescent="0.55000000000000004">
      <c r="A10" s="4"/>
      <c r="B10" s="4"/>
      <c r="C10" s="4"/>
      <c r="D10" s="4"/>
      <c r="E10" s="4"/>
      <c r="F10" s="4"/>
      <c r="G10" s="4"/>
      <c r="H10" s="4"/>
    </row>
    <row r="11" spans="1:8" x14ac:dyDescent="0.55000000000000004">
      <c r="A11" s="4" t="s">
        <v>117</v>
      </c>
      <c r="B11" s="4"/>
      <c r="C11" s="4"/>
      <c r="D11" s="4"/>
      <c r="E11" s="4"/>
      <c r="F11" s="4"/>
      <c r="G11" s="4"/>
      <c r="H11" s="4"/>
    </row>
    <row r="12" spans="1:8" x14ac:dyDescent="0.55000000000000004">
      <c r="A12" s="4" t="s">
        <v>118</v>
      </c>
      <c r="B12" s="4"/>
      <c r="C12" s="4"/>
      <c r="D12" s="4"/>
      <c r="E12" s="4"/>
      <c r="F12" s="4"/>
      <c r="G12" s="4"/>
      <c r="H12" s="4"/>
    </row>
    <row r="13" spans="1:8" x14ac:dyDescent="0.55000000000000004">
      <c r="A13" s="4" t="s">
        <v>119</v>
      </c>
      <c r="B13" s="4"/>
      <c r="C13" s="4"/>
      <c r="D13" s="4"/>
      <c r="E13" s="4"/>
      <c r="F13" s="4"/>
      <c r="G13" s="4"/>
      <c r="H13" s="4"/>
    </row>
    <row r="14" spans="1:8" x14ac:dyDescent="0.55000000000000004">
      <c r="A14" s="4" t="s">
        <v>120</v>
      </c>
      <c r="B14" s="4"/>
      <c r="C14" s="4"/>
      <c r="D14" s="4"/>
      <c r="E14" s="4"/>
      <c r="F14" s="4"/>
      <c r="G14" s="4"/>
      <c r="H14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workbookViewId="0">
      <selection sqref="A1:XFD15"/>
    </sheetView>
  </sheetViews>
  <sheetFormatPr defaultRowHeight="14.4" x14ac:dyDescent="0.55000000000000004"/>
  <sheetData>
    <row r="1" spans="1:5" s="4" customFormat="1" x14ac:dyDescent="0.55000000000000004">
      <c r="A1" s="4" t="s">
        <v>121</v>
      </c>
    </row>
    <row r="2" spans="1:5" s="4" customFormat="1" x14ac:dyDescent="0.55000000000000004"/>
    <row r="3" spans="1:5" s="4" customFormat="1" x14ac:dyDescent="0.55000000000000004">
      <c r="B3" s="75" t="s">
        <v>122</v>
      </c>
      <c r="C3" s="75"/>
      <c r="D3" s="75"/>
    </row>
    <row r="4" spans="1:5" s="4" customFormat="1" x14ac:dyDescent="0.55000000000000004">
      <c r="A4" s="4" t="s">
        <v>123</v>
      </c>
      <c r="B4" s="4" t="s">
        <v>124</v>
      </c>
      <c r="C4" s="4" t="s">
        <v>125</v>
      </c>
      <c r="D4" s="4" t="s">
        <v>126</v>
      </c>
      <c r="E4" s="4" t="s">
        <v>5</v>
      </c>
    </row>
    <row r="5" spans="1:5" s="4" customFormat="1" x14ac:dyDescent="0.55000000000000004">
      <c r="A5" s="4" t="s">
        <v>127</v>
      </c>
      <c r="B5" s="4">
        <v>50</v>
      </c>
      <c r="C5" s="4">
        <v>116</v>
      </c>
      <c r="D5" s="4">
        <v>160</v>
      </c>
      <c r="E5" s="4">
        <f>SUM(B5:D5)</f>
        <v>326</v>
      </c>
    </row>
    <row r="6" spans="1:5" s="4" customFormat="1" x14ac:dyDescent="0.55000000000000004">
      <c r="A6" s="69" t="s">
        <v>128</v>
      </c>
      <c r="B6" s="4">
        <v>90</v>
      </c>
      <c r="C6" s="4">
        <v>140</v>
      </c>
      <c r="D6" s="4">
        <v>241</v>
      </c>
      <c r="E6" s="4">
        <f t="shared" ref="E6:E8" si="0">SUM(B6:D6)</f>
        <v>471</v>
      </c>
    </row>
    <row r="7" spans="1:5" s="4" customFormat="1" x14ac:dyDescent="0.55000000000000004">
      <c r="A7" s="69" t="s">
        <v>129</v>
      </c>
      <c r="B7" s="4">
        <v>20</v>
      </c>
      <c r="C7" s="4">
        <v>200</v>
      </c>
      <c r="D7" s="4">
        <v>260</v>
      </c>
      <c r="E7" s="4">
        <f t="shared" si="0"/>
        <v>480</v>
      </c>
    </row>
    <row r="8" spans="1:5" s="4" customFormat="1" x14ac:dyDescent="0.55000000000000004">
      <c r="A8" s="4" t="s">
        <v>130</v>
      </c>
      <c r="B8" s="4">
        <v>1</v>
      </c>
      <c r="C8" s="4">
        <v>280</v>
      </c>
      <c r="D8" s="4">
        <v>200</v>
      </c>
      <c r="E8" s="4">
        <f t="shared" si="0"/>
        <v>481</v>
      </c>
    </row>
    <row r="9" spans="1:5" s="4" customFormat="1" x14ac:dyDescent="0.55000000000000004">
      <c r="A9" s="4" t="s">
        <v>5</v>
      </c>
      <c r="B9" s="4">
        <f>SUM(B5:B8)</f>
        <v>161</v>
      </c>
      <c r="C9" s="4">
        <f t="shared" ref="C9:E9" si="1">SUM(C5:C8)</f>
        <v>736</v>
      </c>
      <c r="D9" s="4">
        <f t="shared" si="1"/>
        <v>861</v>
      </c>
      <c r="E9" s="4">
        <f t="shared" si="1"/>
        <v>1758</v>
      </c>
    </row>
    <row r="10" spans="1:5" s="4" customFormat="1" x14ac:dyDescent="0.55000000000000004"/>
    <row r="11" spans="1:5" s="4" customFormat="1" x14ac:dyDescent="0.55000000000000004">
      <c r="A11" s="4" t="s">
        <v>131</v>
      </c>
    </row>
    <row r="12" spans="1:5" s="4" customFormat="1" x14ac:dyDescent="0.55000000000000004">
      <c r="A12" s="4" t="s">
        <v>132</v>
      </c>
    </row>
    <row r="13" spans="1:5" s="4" customFormat="1" x14ac:dyDescent="0.55000000000000004">
      <c r="A13" s="4" t="s">
        <v>133</v>
      </c>
    </row>
    <row r="14" spans="1:5" s="4" customFormat="1" x14ac:dyDescent="0.55000000000000004">
      <c r="A14" s="4" t="s">
        <v>134</v>
      </c>
    </row>
  </sheetData>
  <mergeCells count="1"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2"/>
  <sheetViews>
    <sheetView workbookViewId="0">
      <selection sqref="A1:C1048576"/>
    </sheetView>
  </sheetViews>
  <sheetFormatPr defaultRowHeight="14.4" x14ac:dyDescent="0.55000000000000004"/>
  <cols>
    <col min="1" max="1" width="19.41796875" style="4" customWidth="1"/>
    <col min="2" max="3" width="8.89453125" style="4"/>
  </cols>
  <sheetData>
    <row r="1" spans="1:3" x14ac:dyDescent="0.55000000000000004">
      <c r="A1" s="4" t="s">
        <v>135</v>
      </c>
    </row>
    <row r="2" spans="1:3" x14ac:dyDescent="0.55000000000000004">
      <c r="A2" s="4" t="s">
        <v>136</v>
      </c>
    </row>
    <row r="3" spans="1:3" x14ac:dyDescent="0.55000000000000004">
      <c r="A3" s="4" t="s">
        <v>137</v>
      </c>
    </row>
    <row r="4" spans="1:3" x14ac:dyDescent="0.55000000000000004">
      <c r="A4" s="4" t="s">
        <v>138</v>
      </c>
    </row>
    <row r="7" spans="1:3" x14ac:dyDescent="0.55000000000000004">
      <c r="A7" s="4" t="s">
        <v>139</v>
      </c>
      <c r="B7" s="4" t="s">
        <v>140</v>
      </c>
      <c r="C7" s="4" t="s">
        <v>141</v>
      </c>
    </row>
    <row r="8" spans="1:3" x14ac:dyDescent="0.55000000000000004">
      <c r="A8" s="70">
        <v>43886</v>
      </c>
      <c r="B8" s="4">
        <v>25.68</v>
      </c>
      <c r="C8" s="4">
        <v>7.8049999999999997</v>
      </c>
    </row>
    <row r="9" spans="1:3" x14ac:dyDescent="0.55000000000000004">
      <c r="A9" s="70">
        <v>43887</v>
      </c>
      <c r="B9" s="4">
        <v>25.700001</v>
      </c>
      <c r="C9" s="4">
        <v>7.9550000000000001</v>
      </c>
    </row>
    <row r="10" spans="1:3" x14ac:dyDescent="0.55000000000000004">
      <c r="A10" s="70">
        <v>43888</v>
      </c>
      <c r="B10" s="4">
        <v>25.18</v>
      </c>
      <c r="C10" s="4">
        <v>7.9160000000000004</v>
      </c>
    </row>
    <row r="11" spans="1:3" x14ac:dyDescent="0.55000000000000004">
      <c r="A11" s="70">
        <v>43889</v>
      </c>
      <c r="B11" s="4">
        <v>25</v>
      </c>
      <c r="C11" s="4">
        <v>7.5759999999999996</v>
      </c>
    </row>
    <row r="12" spans="1:3" x14ac:dyDescent="0.55000000000000004">
      <c r="A12" s="70">
        <v>43892</v>
      </c>
      <c r="B12" s="4">
        <v>25.02</v>
      </c>
      <c r="C12" s="4">
        <v>7.64</v>
      </c>
    </row>
    <row r="13" spans="1:3" x14ac:dyDescent="0.55000000000000004">
      <c r="A13" s="70">
        <v>43893</v>
      </c>
      <c r="B13" s="4">
        <v>24.51</v>
      </c>
      <c r="C13" s="4">
        <v>7.7930000000000001</v>
      </c>
    </row>
    <row r="14" spans="1:3" x14ac:dyDescent="0.55000000000000004">
      <c r="A14" s="70">
        <v>43894</v>
      </c>
      <c r="B14" s="4">
        <v>24.92</v>
      </c>
      <c r="C14" s="4">
        <v>8.24</v>
      </c>
    </row>
    <row r="15" spans="1:3" x14ac:dyDescent="0.55000000000000004">
      <c r="A15" s="70">
        <v>43895</v>
      </c>
      <c r="B15" s="4">
        <v>24.309999000000001</v>
      </c>
      <c r="C15" s="4">
        <v>8.1449999999999996</v>
      </c>
    </row>
    <row r="16" spans="1:3" x14ac:dyDescent="0.55000000000000004">
      <c r="A16" s="70">
        <v>43896</v>
      </c>
      <c r="B16" s="4">
        <v>22.809999000000001</v>
      </c>
      <c r="C16" s="4">
        <v>7.891</v>
      </c>
    </row>
    <row r="17" spans="1:3" x14ac:dyDescent="0.55000000000000004">
      <c r="A17" s="70">
        <v>43899</v>
      </c>
      <c r="B17" s="4">
        <v>17.829999999999998</v>
      </c>
      <c r="C17" s="4">
        <v>7.1059999999999999</v>
      </c>
    </row>
    <row r="18" spans="1:3" x14ac:dyDescent="0.55000000000000004">
      <c r="A18" s="70">
        <v>43900</v>
      </c>
      <c r="B18" s="4">
        <v>19.190000999999999</v>
      </c>
      <c r="C18" s="4">
        <v>6.7039999999999997</v>
      </c>
    </row>
    <row r="19" spans="1:3" x14ac:dyDescent="0.55000000000000004">
      <c r="A19" s="70">
        <v>43901</v>
      </c>
      <c r="B19" s="4">
        <v>17.899999999999999</v>
      </c>
      <c r="C19" s="4">
        <v>6.52</v>
      </c>
    </row>
    <row r="20" spans="1:3" x14ac:dyDescent="0.55000000000000004">
      <c r="A20" s="70">
        <v>43902</v>
      </c>
      <c r="B20" s="4">
        <v>14.85</v>
      </c>
      <c r="C20" s="4">
        <v>5.226</v>
      </c>
    </row>
    <row r="21" spans="1:3" x14ac:dyDescent="0.55000000000000004">
      <c r="A21" s="70">
        <v>43903</v>
      </c>
      <c r="B21" s="4">
        <v>16.27</v>
      </c>
      <c r="C21" s="4">
        <v>5.6189999999999998</v>
      </c>
    </row>
    <row r="22" spans="1:3" x14ac:dyDescent="0.55000000000000004">
      <c r="A22" s="70">
        <v>43906</v>
      </c>
      <c r="B22" s="4">
        <v>14.14</v>
      </c>
      <c r="C22" s="4">
        <v>5.4859999999999998</v>
      </c>
    </row>
    <row r="23" spans="1:3" x14ac:dyDescent="0.55000000000000004">
      <c r="A23" s="70">
        <v>43907</v>
      </c>
      <c r="B23" s="4">
        <v>15.07</v>
      </c>
      <c r="C23" s="4">
        <v>5.72</v>
      </c>
    </row>
    <row r="24" spans="1:3" x14ac:dyDescent="0.55000000000000004">
      <c r="A24" s="70">
        <v>43908</v>
      </c>
      <c r="B24" s="4">
        <v>14.4</v>
      </c>
      <c r="C24" s="4">
        <v>5.89</v>
      </c>
    </row>
    <row r="25" spans="1:3" x14ac:dyDescent="0.55000000000000004">
      <c r="A25" s="70">
        <v>43909</v>
      </c>
      <c r="B25" s="4">
        <v>15.06</v>
      </c>
      <c r="C25" s="4">
        <v>5.83</v>
      </c>
    </row>
    <row r="26" spans="1:3" x14ac:dyDescent="0.55000000000000004">
      <c r="A26" s="70">
        <v>43910</v>
      </c>
      <c r="B26" s="4">
        <v>15.77</v>
      </c>
      <c r="C26" s="4">
        <v>5.8890000000000002</v>
      </c>
    </row>
    <row r="27" spans="1:3" x14ac:dyDescent="0.55000000000000004">
      <c r="A27" s="70">
        <v>43913</v>
      </c>
      <c r="B27" s="4">
        <v>15.68</v>
      </c>
      <c r="C27" s="4">
        <v>5.9720000000000004</v>
      </c>
    </row>
    <row r="28" spans="1:3" x14ac:dyDescent="0.55000000000000004">
      <c r="A28" s="70">
        <v>43914</v>
      </c>
      <c r="B28" s="4">
        <v>17.799999</v>
      </c>
      <c r="C28" s="4">
        <v>6.3109999999999999</v>
      </c>
    </row>
    <row r="29" spans="1:3" x14ac:dyDescent="0.55000000000000004">
      <c r="A29" s="70">
        <v>43915</v>
      </c>
      <c r="B29" s="4">
        <v>18.73</v>
      </c>
      <c r="C29" s="4">
        <v>6.3</v>
      </c>
    </row>
    <row r="30" spans="1:3" x14ac:dyDescent="0.55000000000000004">
      <c r="A30" s="70">
        <v>43916</v>
      </c>
      <c r="B30" s="4">
        <v>19.209999</v>
      </c>
      <c r="C30" s="4">
        <v>6.2789999999999999</v>
      </c>
    </row>
    <row r="31" spans="1:3" x14ac:dyDescent="0.55000000000000004">
      <c r="A31" s="70">
        <v>43917</v>
      </c>
      <c r="B31" s="4">
        <v>18.02</v>
      </c>
      <c r="C31" s="4">
        <v>6.1550000000000002</v>
      </c>
    </row>
    <row r="32" spans="1:3" x14ac:dyDescent="0.55000000000000004">
      <c r="A32" s="70">
        <v>43920</v>
      </c>
      <c r="B32" s="4">
        <v>19.139999</v>
      </c>
      <c r="C32" s="4">
        <v>6.3860000000000001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4"/>
  <sheetViews>
    <sheetView tabSelected="1" workbookViewId="0">
      <selection activeCell="A12" sqref="A12:E21"/>
    </sheetView>
  </sheetViews>
  <sheetFormatPr defaultRowHeight="14.4" x14ac:dyDescent="0.55000000000000004"/>
  <sheetData>
    <row r="1" spans="1:101" s="4" customFormat="1" x14ac:dyDescent="0.55000000000000004">
      <c r="A1" s="4" t="s">
        <v>35</v>
      </c>
    </row>
    <row r="2" spans="1:101" s="4" customFormat="1" x14ac:dyDescent="0.55000000000000004"/>
    <row r="3" spans="1:101" s="4" customFormat="1" x14ac:dyDescent="0.55000000000000004">
      <c r="A3" s="4" t="s">
        <v>36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4">
        <v>32</v>
      </c>
      <c r="AH3" s="4">
        <v>33</v>
      </c>
      <c r="AI3" s="4">
        <v>34</v>
      </c>
      <c r="AJ3" s="4">
        <v>35</v>
      </c>
      <c r="AK3" s="4">
        <v>36</v>
      </c>
      <c r="AL3" s="4">
        <v>37</v>
      </c>
      <c r="AM3" s="4">
        <v>38</v>
      </c>
      <c r="AN3" s="4">
        <v>39</v>
      </c>
      <c r="AO3" s="4">
        <v>40</v>
      </c>
      <c r="AP3" s="4">
        <v>41</v>
      </c>
      <c r="AQ3" s="4">
        <v>42</v>
      </c>
      <c r="AR3" s="4">
        <v>43</v>
      </c>
      <c r="AS3" s="4">
        <v>44</v>
      </c>
      <c r="AT3" s="4">
        <v>45</v>
      </c>
      <c r="AU3" s="4">
        <v>46</v>
      </c>
      <c r="AV3" s="4">
        <v>47</v>
      </c>
      <c r="AW3" s="4">
        <v>48</v>
      </c>
      <c r="AX3" s="4">
        <v>49</v>
      </c>
      <c r="AY3" s="4">
        <v>50</v>
      </c>
      <c r="AZ3" s="4">
        <v>51</v>
      </c>
      <c r="BA3" s="4">
        <v>52</v>
      </c>
      <c r="BB3" s="4">
        <v>53</v>
      </c>
      <c r="BC3" s="4">
        <v>54</v>
      </c>
      <c r="BD3" s="4">
        <v>55</v>
      </c>
      <c r="BE3" s="4">
        <v>56</v>
      </c>
      <c r="BF3" s="4">
        <v>57</v>
      </c>
      <c r="BG3" s="4">
        <v>58</v>
      </c>
      <c r="BH3" s="4">
        <v>59</v>
      </c>
      <c r="BI3" s="4">
        <v>60</v>
      </c>
      <c r="BJ3" s="4">
        <v>61</v>
      </c>
      <c r="BK3" s="4">
        <v>62</v>
      </c>
      <c r="BL3" s="4">
        <v>63</v>
      </c>
      <c r="BM3" s="4">
        <v>64</v>
      </c>
      <c r="BN3" s="4">
        <v>65</v>
      </c>
      <c r="BO3" s="4">
        <v>66</v>
      </c>
      <c r="BP3" s="4">
        <v>67</v>
      </c>
      <c r="BQ3" s="4">
        <v>68</v>
      </c>
      <c r="BR3" s="4">
        <v>69</v>
      </c>
      <c r="BS3" s="4">
        <v>70</v>
      </c>
      <c r="BT3" s="4">
        <v>71</v>
      </c>
      <c r="BU3" s="4">
        <v>72</v>
      </c>
      <c r="BV3" s="4">
        <v>73</v>
      </c>
      <c r="BW3" s="4">
        <v>74</v>
      </c>
      <c r="BX3" s="4">
        <v>75</v>
      </c>
      <c r="BY3" s="4">
        <v>76</v>
      </c>
      <c r="BZ3" s="4">
        <v>77</v>
      </c>
      <c r="CA3" s="4">
        <v>78</v>
      </c>
      <c r="CB3" s="4">
        <v>79</v>
      </c>
      <c r="CC3" s="4">
        <v>80</v>
      </c>
      <c r="CD3" s="4">
        <v>81</v>
      </c>
      <c r="CE3" s="4">
        <v>82</v>
      </c>
      <c r="CF3" s="4">
        <v>83</v>
      </c>
      <c r="CG3" s="4">
        <v>84</v>
      </c>
      <c r="CH3" s="4">
        <v>85</v>
      </c>
      <c r="CI3" s="4">
        <v>86</v>
      </c>
      <c r="CJ3" s="4">
        <v>87</v>
      </c>
      <c r="CK3" s="4">
        <v>88</v>
      </c>
      <c r="CL3" s="4">
        <v>89</v>
      </c>
      <c r="CM3" s="4">
        <v>90</v>
      </c>
      <c r="CN3" s="4">
        <v>91</v>
      </c>
      <c r="CO3" s="4">
        <v>92</v>
      </c>
      <c r="CP3" s="4">
        <v>93</v>
      </c>
      <c r="CQ3" s="4">
        <v>94</v>
      </c>
      <c r="CR3" s="4">
        <v>95</v>
      </c>
      <c r="CS3" s="4">
        <v>96</v>
      </c>
      <c r="CT3" s="4">
        <v>97</v>
      </c>
      <c r="CU3" s="4">
        <v>98</v>
      </c>
      <c r="CV3" s="4">
        <v>99</v>
      </c>
      <c r="CW3" s="4">
        <v>100</v>
      </c>
    </row>
    <row r="4" spans="1:101" s="4" customFormat="1" x14ac:dyDescent="0.55000000000000004">
      <c r="A4" s="4" t="s">
        <v>37</v>
      </c>
      <c r="B4" s="4" t="s">
        <v>39</v>
      </c>
      <c r="C4" s="4" t="s">
        <v>39</v>
      </c>
      <c r="D4" s="4" t="s">
        <v>39</v>
      </c>
      <c r="E4" s="4" t="s">
        <v>39</v>
      </c>
      <c r="F4" s="4" t="s">
        <v>39</v>
      </c>
      <c r="G4" s="4" t="s">
        <v>39</v>
      </c>
      <c r="H4" s="4" t="s">
        <v>39</v>
      </c>
      <c r="I4" s="4" t="s">
        <v>39</v>
      </c>
      <c r="J4" s="4" t="s">
        <v>39</v>
      </c>
      <c r="K4" s="4" t="s">
        <v>39</v>
      </c>
      <c r="L4" s="4" t="s">
        <v>39</v>
      </c>
      <c r="M4" s="4" t="s">
        <v>39</v>
      </c>
      <c r="N4" s="4" t="s">
        <v>39</v>
      </c>
      <c r="O4" s="4" t="s">
        <v>39</v>
      </c>
      <c r="P4" s="4" t="s">
        <v>39</v>
      </c>
      <c r="Q4" s="4" t="s">
        <v>39</v>
      </c>
      <c r="R4" s="4" t="s">
        <v>39</v>
      </c>
      <c r="S4" s="4" t="s">
        <v>39</v>
      </c>
      <c r="T4" s="4" t="s">
        <v>39</v>
      </c>
      <c r="U4" s="4" t="s">
        <v>39</v>
      </c>
      <c r="V4" s="4" t="s">
        <v>39</v>
      </c>
      <c r="W4" s="4" t="s">
        <v>39</v>
      </c>
      <c r="X4" s="4" t="s">
        <v>39</v>
      </c>
      <c r="Y4" s="4" t="s">
        <v>39</v>
      </c>
      <c r="Z4" s="4" t="s">
        <v>39</v>
      </c>
      <c r="AA4" s="4" t="s">
        <v>39</v>
      </c>
      <c r="AB4" s="4" t="s">
        <v>39</v>
      </c>
      <c r="AC4" s="4" t="s">
        <v>39</v>
      </c>
      <c r="AD4" s="4" t="s">
        <v>39</v>
      </c>
      <c r="AE4" s="4" t="s">
        <v>39</v>
      </c>
      <c r="AF4" s="4" t="s">
        <v>39</v>
      </c>
      <c r="AG4" s="4" t="s">
        <v>39</v>
      </c>
      <c r="AH4" s="4" t="s">
        <v>39</v>
      </c>
      <c r="AI4" s="4" t="s">
        <v>39</v>
      </c>
      <c r="AJ4" s="4" t="s">
        <v>39</v>
      </c>
      <c r="AK4" s="4" t="s">
        <v>39</v>
      </c>
      <c r="AL4" s="4" t="s">
        <v>39</v>
      </c>
      <c r="AM4" s="4" t="s">
        <v>39</v>
      </c>
      <c r="AN4" s="4" t="s">
        <v>39</v>
      </c>
      <c r="AO4" s="4" t="s">
        <v>39</v>
      </c>
      <c r="AP4" s="4" t="s">
        <v>39</v>
      </c>
      <c r="AQ4" s="4" t="s">
        <v>39</v>
      </c>
      <c r="AR4" s="4" t="s">
        <v>39</v>
      </c>
      <c r="AS4" s="4" t="s">
        <v>39</v>
      </c>
      <c r="AT4" s="4" t="s">
        <v>39</v>
      </c>
      <c r="AU4" s="4" t="s">
        <v>39</v>
      </c>
      <c r="AV4" s="4" t="s">
        <v>39</v>
      </c>
      <c r="AW4" s="4" t="s">
        <v>39</v>
      </c>
      <c r="AX4" s="4" t="s">
        <v>39</v>
      </c>
      <c r="AY4" s="4" t="s">
        <v>39</v>
      </c>
      <c r="AZ4" s="4" t="s">
        <v>39</v>
      </c>
      <c r="BA4" s="4" t="s">
        <v>39</v>
      </c>
      <c r="BB4" s="4" t="s">
        <v>39</v>
      </c>
      <c r="BC4" s="4" t="s">
        <v>39</v>
      </c>
      <c r="BD4" s="4" t="s">
        <v>39</v>
      </c>
      <c r="BE4" s="4" t="s">
        <v>39</v>
      </c>
      <c r="BF4" s="4" t="s">
        <v>39</v>
      </c>
      <c r="BG4" s="4" t="s">
        <v>39</v>
      </c>
      <c r="BH4" s="4" t="s">
        <v>39</v>
      </c>
      <c r="BI4" s="4" t="s">
        <v>39</v>
      </c>
      <c r="BJ4" s="4" t="s">
        <v>38</v>
      </c>
      <c r="BK4" s="4" t="s">
        <v>38</v>
      </c>
      <c r="BL4" s="4" t="s">
        <v>38</v>
      </c>
      <c r="BM4" s="4" t="s">
        <v>38</v>
      </c>
      <c r="BN4" s="4" t="s">
        <v>38</v>
      </c>
      <c r="BO4" s="4" t="s">
        <v>38</v>
      </c>
      <c r="BP4" s="4" t="s">
        <v>38</v>
      </c>
      <c r="BQ4" s="4" t="s">
        <v>38</v>
      </c>
      <c r="BR4" s="4" t="s">
        <v>38</v>
      </c>
      <c r="BS4" s="4" t="s">
        <v>38</v>
      </c>
      <c r="BT4" s="4" t="s">
        <v>38</v>
      </c>
      <c r="BU4" s="4" t="s">
        <v>38</v>
      </c>
      <c r="BV4" s="4" t="s">
        <v>38</v>
      </c>
      <c r="BW4" s="4" t="s">
        <v>38</v>
      </c>
      <c r="BX4" s="4" t="s">
        <v>38</v>
      </c>
      <c r="BY4" s="4" t="s">
        <v>38</v>
      </c>
      <c r="BZ4" s="4" t="s">
        <v>38</v>
      </c>
      <c r="CA4" s="4" t="s">
        <v>38</v>
      </c>
      <c r="CB4" s="4" t="s">
        <v>38</v>
      </c>
      <c r="CC4" s="4" t="s">
        <v>38</v>
      </c>
      <c r="CD4" s="4" t="s">
        <v>38</v>
      </c>
      <c r="CE4" s="4" t="s">
        <v>38</v>
      </c>
      <c r="CF4" s="4" t="s">
        <v>38</v>
      </c>
      <c r="CG4" s="4" t="s">
        <v>38</v>
      </c>
      <c r="CH4" s="4" t="s">
        <v>38</v>
      </c>
      <c r="CI4" s="4" t="s">
        <v>38</v>
      </c>
      <c r="CJ4" s="4" t="s">
        <v>38</v>
      </c>
      <c r="CK4" s="4" t="s">
        <v>38</v>
      </c>
      <c r="CL4" s="4" t="s">
        <v>38</v>
      </c>
      <c r="CM4" s="4" t="s">
        <v>38</v>
      </c>
      <c r="CN4" s="4" t="s">
        <v>38</v>
      </c>
      <c r="CO4" s="4" t="s">
        <v>38</v>
      </c>
      <c r="CP4" s="4" t="s">
        <v>38</v>
      </c>
      <c r="CQ4" s="4" t="s">
        <v>38</v>
      </c>
      <c r="CR4" s="4" t="s">
        <v>38</v>
      </c>
      <c r="CS4" s="4" t="s">
        <v>38</v>
      </c>
      <c r="CT4" s="4" t="s">
        <v>38</v>
      </c>
      <c r="CU4" s="4" t="s">
        <v>38</v>
      </c>
      <c r="CV4" s="4" t="s">
        <v>38</v>
      </c>
      <c r="CW4" s="4" t="s">
        <v>38</v>
      </c>
    </row>
    <row r="5" spans="1:101" s="4" customFormat="1" x14ac:dyDescent="0.55000000000000004">
      <c r="A5" s="4" t="s">
        <v>40</v>
      </c>
      <c r="B5" s="4" t="s">
        <v>41</v>
      </c>
      <c r="C5" s="4" t="s">
        <v>41</v>
      </c>
      <c r="D5" s="4" t="s">
        <v>42</v>
      </c>
      <c r="E5" s="4" t="s">
        <v>41</v>
      </c>
      <c r="F5" s="4" t="s">
        <v>41</v>
      </c>
      <c r="G5" s="4" t="s">
        <v>42</v>
      </c>
      <c r="H5" s="4" t="s">
        <v>42</v>
      </c>
      <c r="I5" s="4" t="s">
        <v>41</v>
      </c>
      <c r="J5" s="4" t="s">
        <v>41</v>
      </c>
      <c r="K5" s="4" t="s">
        <v>42</v>
      </c>
      <c r="L5" s="4" t="s">
        <v>41</v>
      </c>
      <c r="M5" s="4" t="s">
        <v>41</v>
      </c>
      <c r="N5" s="4" t="s">
        <v>42</v>
      </c>
      <c r="O5" s="4" t="s">
        <v>41</v>
      </c>
      <c r="P5" s="4" t="s">
        <v>41</v>
      </c>
      <c r="Q5" s="4" t="s">
        <v>41</v>
      </c>
      <c r="R5" s="4" t="s">
        <v>41</v>
      </c>
      <c r="S5" s="4" t="s">
        <v>42</v>
      </c>
      <c r="T5" s="4" t="s">
        <v>42</v>
      </c>
      <c r="U5" s="4" t="s">
        <v>42</v>
      </c>
      <c r="V5" s="4" t="s">
        <v>41</v>
      </c>
      <c r="W5" s="4" t="s">
        <v>41</v>
      </c>
      <c r="X5" s="4" t="s">
        <v>41</v>
      </c>
      <c r="Y5" s="4" t="s">
        <v>41</v>
      </c>
      <c r="Z5" s="4" t="s">
        <v>42</v>
      </c>
      <c r="AA5" s="4" t="s">
        <v>41</v>
      </c>
      <c r="AB5" s="4" t="s">
        <v>42</v>
      </c>
      <c r="AC5" s="4" t="s">
        <v>41</v>
      </c>
      <c r="AD5" s="4" t="s">
        <v>41</v>
      </c>
      <c r="AE5" s="4" t="s">
        <v>42</v>
      </c>
      <c r="AF5" s="4" t="s">
        <v>41</v>
      </c>
      <c r="AG5" s="4" t="s">
        <v>41</v>
      </c>
      <c r="AH5" s="4" t="s">
        <v>41</v>
      </c>
      <c r="AI5" s="4" t="s">
        <v>41</v>
      </c>
      <c r="AJ5" s="4" t="s">
        <v>42</v>
      </c>
      <c r="AK5" s="4" t="s">
        <v>41</v>
      </c>
      <c r="AL5" s="4" t="s">
        <v>42</v>
      </c>
      <c r="AM5" s="4" t="s">
        <v>41</v>
      </c>
      <c r="AN5" s="4" t="s">
        <v>41</v>
      </c>
      <c r="AO5" s="4" t="s">
        <v>41</v>
      </c>
      <c r="AP5" s="4" t="s">
        <v>41</v>
      </c>
      <c r="AQ5" s="4" t="s">
        <v>42</v>
      </c>
      <c r="AR5" s="4" t="s">
        <v>41</v>
      </c>
      <c r="AS5" s="4" t="s">
        <v>41</v>
      </c>
      <c r="AT5" s="4" t="s">
        <v>41</v>
      </c>
      <c r="AU5" s="4" t="s">
        <v>41</v>
      </c>
      <c r="AV5" s="4" t="s">
        <v>42</v>
      </c>
      <c r="AW5" s="4" t="s">
        <v>41</v>
      </c>
      <c r="AX5" s="4" t="s">
        <v>41</v>
      </c>
      <c r="AY5" s="4" t="s">
        <v>41</v>
      </c>
      <c r="AZ5" s="4" t="s">
        <v>41</v>
      </c>
      <c r="BA5" s="4" t="s">
        <v>41</v>
      </c>
      <c r="BB5" s="4" t="s">
        <v>41</v>
      </c>
      <c r="BC5" s="4" t="s">
        <v>42</v>
      </c>
      <c r="BD5" s="4" t="s">
        <v>42</v>
      </c>
      <c r="BE5" s="4" t="s">
        <v>41</v>
      </c>
      <c r="BF5" s="4" t="s">
        <v>41</v>
      </c>
      <c r="BG5" s="4" t="s">
        <v>42</v>
      </c>
      <c r="BH5" s="4" t="s">
        <v>41</v>
      </c>
      <c r="BI5" s="4" t="s">
        <v>41</v>
      </c>
      <c r="BJ5" s="4" t="s">
        <v>42</v>
      </c>
      <c r="BK5" s="4" t="s">
        <v>41</v>
      </c>
      <c r="BL5" s="4" t="s">
        <v>42</v>
      </c>
      <c r="BM5" s="4" t="s">
        <v>41</v>
      </c>
      <c r="BN5" s="4" t="s">
        <v>41</v>
      </c>
      <c r="BO5" s="4" t="s">
        <v>41</v>
      </c>
      <c r="BP5" s="4" t="s">
        <v>41</v>
      </c>
      <c r="BQ5" s="4" t="s">
        <v>42</v>
      </c>
      <c r="BR5" s="4" t="s">
        <v>42</v>
      </c>
      <c r="BS5" s="4" t="s">
        <v>41</v>
      </c>
      <c r="BT5" s="4" t="s">
        <v>42</v>
      </c>
      <c r="BU5" s="4" t="s">
        <v>42</v>
      </c>
      <c r="BV5" s="4" t="s">
        <v>41</v>
      </c>
      <c r="BW5" s="4" t="s">
        <v>42</v>
      </c>
      <c r="BX5" s="4" t="s">
        <v>42</v>
      </c>
      <c r="BY5" s="4" t="s">
        <v>41</v>
      </c>
      <c r="BZ5" s="4" t="s">
        <v>41</v>
      </c>
      <c r="CA5" s="4" t="s">
        <v>41</v>
      </c>
      <c r="CB5" s="4" t="s">
        <v>41</v>
      </c>
      <c r="CC5" s="4" t="s">
        <v>41</v>
      </c>
      <c r="CD5" s="4" t="s">
        <v>41</v>
      </c>
      <c r="CE5" s="4" t="s">
        <v>41</v>
      </c>
      <c r="CF5" s="4" t="s">
        <v>42</v>
      </c>
      <c r="CG5" s="4" t="s">
        <v>41</v>
      </c>
      <c r="CH5" s="4" t="s">
        <v>41</v>
      </c>
      <c r="CI5" s="4" t="s">
        <v>42</v>
      </c>
      <c r="CJ5" s="4" t="s">
        <v>41</v>
      </c>
      <c r="CK5" s="4" t="s">
        <v>41</v>
      </c>
      <c r="CL5" s="4" t="s">
        <v>41</v>
      </c>
      <c r="CM5" s="4" t="s">
        <v>41</v>
      </c>
      <c r="CN5" s="4" t="s">
        <v>42</v>
      </c>
      <c r="CO5" s="4" t="s">
        <v>41</v>
      </c>
      <c r="CP5" s="4" t="s">
        <v>42</v>
      </c>
      <c r="CQ5" s="4" t="s">
        <v>42</v>
      </c>
      <c r="CR5" s="4" t="s">
        <v>41</v>
      </c>
      <c r="CS5" s="4" t="s">
        <v>41</v>
      </c>
      <c r="CT5" s="4" t="s">
        <v>42</v>
      </c>
      <c r="CU5" s="4" t="s">
        <v>41</v>
      </c>
      <c r="CV5" s="4" t="s">
        <v>41</v>
      </c>
      <c r="CW5" s="4" t="s">
        <v>42</v>
      </c>
    </row>
    <row r="6" spans="1:101" s="4" customFormat="1" x14ac:dyDescent="0.55000000000000004"/>
    <row r="7" spans="1:101" s="4" customFormat="1" x14ac:dyDescent="0.55000000000000004">
      <c r="A7" s="4" t="s">
        <v>43</v>
      </c>
    </row>
    <row r="8" spans="1:101" s="4" customFormat="1" x14ac:dyDescent="0.55000000000000004">
      <c r="A8" s="4" t="s">
        <v>44</v>
      </c>
    </row>
    <row r="9" spans="1:101" s="4" customFormat="1" x14ac:dyDescent="0.55000000000000004">
      <c r="A9" s="4" t="s">
        <v>45</v>
      </c>
    </row>
    <row r="10" spans="1:101" s="4" customFormat="1" x14ac:dyDescent="0.55000000000000004">
      <c r="A10" s="4" t="s">
        <v>46</v>
      </c>
    </row>
    <row r="13" spans="1:101" x14ac:dyDescent="0.55000000000000004">
      <c r="A13" s="4"/>
    </row>
    <row r="14" spans="1:101" x14ac:dyDescent="0.55000000000000004">
      <c r="A14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A8" sqref="A8"/>
    </sheetView>
  </sheetViews>
  <sheetFormatPr defaultColWidth="9.1015625" defaultRowHeight="15" x14ac:dyDescent="0.5"/>
  <cols>
    <col min="1" max="1" width="17.89453125" style="49" customWidth="1"/>
    <col min="2" max="2" width="8.89453125" style="49" customWidth="1"/>
    <col min="3" max="3" width="9.1015625" style="49"/>
    <col min="4" max="4" width="10.68359375" style="49" customWidth="1"/>
    <col min="5" max="5" width="17.5234375" style="49" customWidth="1"/>
    <col min="6" max="6" width="12.68359375" style="49" customWidth="1"/>
    <col min="7" max="7" width="16.68359375" style="49" customWidth="1"/>
    <col min="8" max="16384" width="9.1015625" style="49"/>
  </cols>
  <sheetData>
    <row r="1" spans="1:5" x14ac:dyDescent="0.5">
      <c r="A1" s="55" t="s">
        <v>86</v>
      </c>
      <c r="B1" s="55"/>
      <c r="C1" s="55"/>
      <c r="D1" s="55"/>
    </row>
    <row r="2" spans="1:5" x14ac:dyDescent="0.5">
      <c r="A2" s="55" t="s">
        <v>87</v>
      </c>
      <c r="B2" s="55"/>
      <c r="C2" s="55"/>
      <c r="D2" s="55"/>
    </row>
    <row r="3" spans="1:5" x14ac:dyDescent="0.5">
      <c r="A3" s="55" t="s">
        <v>88</v>
      </c>
      <c r="B3" s="56"/>
      <c r="C3" s="57"/>
      <c r="D3" s="55"/>
      <c r="E3" s="55"/>
    </row>
    <row r="4" spans="1:5" x14ac:dyDescent="0.5">
      <c r="A4" s="55" t="s">
        <v>89</v>
      </c>
      <c r="B4" s="56"/>
      <c r="C4" s="57"/>
      <c r="D4" s="55"/>
      <c r="E4" s="55"/>
    </row>
    <row r="5" spans="1:5" x14ac:dyDescent="0.5">
      <c r="A5" s="55" t="s">
        <v>90</v>
      </c>
      <c r="B5" s="56"/>
      <c r="C5" s="57"/>
      <c r="D5" s="55"/>
      <c r="E5" s="55"/>
    </row>
    <row r="6" spans="1:5" x14ac:dyDescent="0.5">
      <c r="A6" s="58" t="s">
        <v>91</v>
      </c>
      <c r="B6" s="56"/>
      <c r="C6" s="59"/>
      <c r="D6" s="54"/>
      <c r="E6" s="54"/>
    </row>
    <row r="7" spans="1:5" x14ac:dyDescent="0.5">
      <c r="A7" s="58"/>
      <c r="B7" s="56"/>
      <c r="C7" s="59"/>
      <c r="D7" s="54"/>
      <c r="E7" s="54"/>
    </row>
    <row r="8" spans="1:5" x14ac:dyDescent="0.5">
      <c r="A8" s="68"/>
      <c r="B8" s="71" t="s">
        <v>92</v>
      </c>
      <c r="C8" s="72"/>
    </row>
    <row r="9" spans="1:5" x14ac:dyDescent="0.5">
      <c r="A9" s="68" t="s">
        <v>93</v>
      </c>
      <c r="B9" s="68" t="s">
        <v>94</v>
      </c>
      <c r="C9" s="68" t="s">
        <v>95</v>
      </c>
    </row>
    <row r="10" spans="1:5" x14ac:dyDescent="0.5">
      <c r="A10" s="68" t="s">
        <v>96</v>
      </c>
      <c r="B10" s="68">
        <v>98</v>
      </c>
      <c r="C10" s="68">
        <v>23</v>
      </c>
    </row>
    <row r="11" spans="1:5" x14ac:dyDescent="0.5">
      <c r="A11" s="68" t="s">
        <v>97</v>
      </c>
      <c r="B11" s="68">
        <v>115</v>
      </c>
      <c r="C11" s="68">
        <f>33</f>
        <v>33</v>
      </c>
    </row>
    <row r="12" spans="1:5" x14ac:dyDescent="0.5">
      <c r="A12" s="68" t="s">
        <v>98</v>
      </c>
      <c r="B12" s="68">
        <v>77</v>
      </c>
      <c r="C12" s="68">
        <v>3</v>
      </c>
    </row>
  </sheetData>
  <mergeCells count="1"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2" workbookViewId="0">
      <selection activeCell="A16" sqref="A16:XFD44"/>
    </sheetView>
  </sheetViews>
  <sheetFormatPr defaultColWidth="9.1015625" defaultRowHeight="14.4" x14ac:dyDescent="0.55000000000000004"/>
  <cols>
    <col min="1" max="1" width="17.89453125" style="50" customWidth="1"/>
    <col min="2" max="16384" width="9.1015625" style="50"/>
  </cols>
  <sheetData>
    <row r="1" spans="1:6" x14ac:dyDescent="0.55000000000000004">
      <c r="A1" s="48" t="s">
        <v>99</v>
      </c>
      <c r="B1" s="48"/>
      <c r="C1" s="48"/>
      <c r="D1" s="48"/>
      <c r="E1" s="48"/>
      <c r="F1" s="48"/>
    </row>
    <row r="2" spans="1:6" x14ac:dyDescent="0.55000000000000004">
      <c r="A2" s="48" t="s">
        <v>100</v>
      </c>
      <c r="B2" s="48"/>
      <c r="C2" s="48"/>
      <c r="D2" s="48"/>
      <c r="E2" s="48"/>
      <c r="F2" s="48"/>
    </row>
    <row r="3" spans="1:6" x14ac:dyDescent="0.55000000000000004">
      <c r="A3" s="48"/>
      <c r="B3" s="48"/>
      <c r="C3" s="48"/>
      <c r="D3" s="48"/>
      <c r="E3" s="48"/>
      <c r="F3" s="48"/>
    </row>
    <row r="4" spans="1:6" x14ac:dyDescent="0.55000000000000004">
      <c r="A4" s="48"/>
      <c r="B4" s="48"/>
      <c r="C4" s="48"/>
      <c r="D4" s="48"/>
      <c r="E4" s="48"/>
      <c r="F4" s="48"/>
    </row>
    <row r="5" spans="1:6" x14ac:dyDescent="0.55000000000000004">
      <c r="A5" s="48"/>
      <c r="B5" s="48"/>
      <c r="C5" s="73" t="s">
        <v>101</v>
      </c>
      <c r="D5" s="73"/>
      <c r="E5" s="73"/>
      <c r="F5" s="48"/>
    </row>
    <row r="6" spans="1:6" ht="12.75" customHeight="1" x14ac:dyDescent="0.55000000000000004">
      <c r="A6" s="48"/>
      <c r="B6" s="48"/>
      <c r="C6" s="60" t="s">
        <v>102</v>
      </c>
      <c r="D6" s="61" t="s">
        <v>103</v>
      </c>
      <c r="E6" s="61" t="s">
        <v>104</v>
      </c>
      <c r="F6" s="62"/>
    </row>
    <row r="7" spans="1:6" ht="16.5" customHeight="1" x14ac:dyDescent="0.55000000000000004">
      <c r="A7" s="74"/>
      <c r="B7" s="53" t="s">
        <v>105</v>
      </c>
      <c r="C7" s="62">
        <v>77</v>
      </c>
      <c r="D7" s="53">
        <v>98</v>
      </c>
      <c r="E7" s="53">
        <v>46</v>
      </c>
      <c r="F7" s="63">
        <f>SUM(C7:E7)</f>
        <v>221</v>
      </c>
    </row>
    <row r="8" spans="1:6" ht="18.75" customHeight="1" x14ac:dyDescent="0.55000000000000004">
      <c r="A8" s="74"/>
      <c r="B8" s="52" t="s">
        <v>106</v>
      </c>
      <c r="C8" s="64">
        <v>11</v>
      </c>
      <c r="D8" s="52">
        <v>67</v>
      </c>
      <c r="E8" s="65">
        <v>96</v>
      </c>
      <c r="F8" s="66">
        <f>SUM(C8:E8)</f>
        <v>174</v>
      </c>
    </row>
    <row r="9" spans="1:6" x14ac:dyDescent="0.55000000000000004">
      <c r="A9" s="48"/>
      <c r="B9" s="48"/>
      <c r="C9" s="62">
        <f>SUM(C7:C8)</f>
        <v>88</v>
      </c>
      <c r="D9" s="62">
        <f>SUM(D7:D8)</f>
        <v>165</v>
      </c>
      <c r="E9" s="62">
        <f>SUM(E7:E8)</f>
        <v>142</v>
      </c>
      <c r="F9" s="62">
        <f>SUM(F7:F8)</f>
        <v>395</v>
      </c>
    </row>
    <row r="10" spans="1:6" x14ac:dyDescent="0.55000000000000004">
      <c r="A10" s="48"/>
      <c r="B10" s="48"/>
      <c r="C10" s="48"/>
      <c r="D10" s="48"/>
      <c r="E10" s="48"/>
      <c r="F10" s="48"/>
    </row>
    <row r="11" spans="1:6" x14ac:dyDescent="0.55000000000000004">
      <c r="A11" s="48" t="s">
        <v>107</v>
      </c>
      <c r="B11" s="48"/>
      <c r="C11" s="48"/>
      <c r="D11" s="48"/>
      <c r="E11" s="48"/>
      <c r="F11" s="48"/>
    </row>
    <row r="12" spans="1:6" x14ac:dyDescent="0.55000000000000004">
      <c r="A12" s="48" t="s">
        <v>108</v>
      </c>
      <c r="B12" s="48"/>
      <c r="C12" s="48"/>
      <c r="D12" s="48"/>
      <c r="E12" s="48"/>
      <c r="F12" s="48"/>
    </row>
    <row r="13" spans="1:6" x14ac:dyDescent="0.55000000000000004">
      <c r="A13" s="67" t="s">
        <v>109</v>
      </c>
      <c r="B13" s="48"/>
      <c r="C13" s="48"/>
      <c r="D13" s="48"/>
      <c r="E13" s="48"/>
      <c r="F13" s="48"/>
    </row>
    <row r="14" spans="1:6" x14ac:dyDescent="0.55000000000000004">
      <c r="A14" s="48" t="s">
        <v>110</v>
      </c>
      <c r="B14" s="48"/>
      <c r="C14" s="48"/>
      <c r="D14" s="48"/>
      <c r="E14" s="48"/>
      <c r="F14" s="48"/>
    </row>
    <row r="15" spans="1:6" x14ac:dyDescent="0.55000000000000004">
      <c r="A15" s="48"/>
      <c r="B15" s="48"/>
      <c r="C15" s="48"/>
      <c r="D15" s="48"/>
      <c r="E15" s="48"/>
      <c r="F15" s="48"/>
    </row>
  </sheetData>
  <mergeCells count="2">
    <mergeCell ref="C5:E5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activeCell="J26" sqref="J26"/>
    </sheetView>
  </sheetViews>
  <sheetFormatPr defaultRowHeight="14.4" x14ac:dyDescent="0.55000000000000004"/>
  <cols>
    <col min="2" max="3" width="12.68359375" bestFit="1" customWidth="1"/>
    <col min="5" max="5" width="12.68359375" bestFit="1" customWidth="1"/>
  </cols>
  <sheetData>
    <row r="1" spans="1:6" x14ac:dyDescent="0.55000000000000004">
      <c r="A1" s="4" t="s">
        <v>47</v>
      </c>
      <c r="B1" s="4"/>
      <c r="C1" s="4"/>
      <c r="D1" s="4"/>
      <c r="E1" s="4"/>
      <c r="F1" s="4"/>
    </row>
    <row r="2" spans="1:6" x14ac:dyDescent="0.55000000000000004">
      <c r="A2" s="4"/>
      <c r="B2" s="4"/>
      <c r="C2" s="4"/>
      <c r="D2" s="4"/>
      <c r="E2" s="4"/>
      <c r="F2" s="4"/>
    </row>
    <row r="3" spans="1:6" x14ac:dyDescent="0.55000000000000004">
      <c r="A3" s="4"/>
      <c r="B3" s="4"/>
      <c r="C3" s="4"/>
      <c r="D3" s="4"/>
      <c r="E3" s="4"/>
      <c r="F3" s="4"/>
    </row>
    <row r="4" spans="1:6" ht="14.7" thickBot="1" x14ac:dyDescent="0.6">
      <c r="A4" s="4"/>
      <c r="B4" s="4"/>
      <c r="C4" s="4"/>
      <c r="D4" s="4"/>
      <c r="E4" s="4"/>
      <c r="F4" s="4"/>
    </row>
    <row r="5" spans="1:6" ht="31.5" thickBot="1" x14ac:dyDescent="0.6">
      <c r="A5" s="24" t="s">
        <v>18</v>
      </c>
      <c r="B5" s="25" t="s">
        <v>19</v>
      </c>
      <c r="C5" s="26" t="s">
        <v>20</v>
      </c>
      <c r="D5" s="24" t="s">
        <v>21</v>
      </c>
      <c r="E5" s="25" t="s">
        <v>5</v>
      </c>
      <c r="F5" s="4"/>
    </row>
    <row r="6" spans="1:6" ht="15.9" thickBot="1" x14ac:dyDescent="0.6">
      <c r="A6" s="27" t="s">
        <v>22</v>
      </c>
      <c r="B6" s="29">
        <v>45</v>
      </c>
      <c r="C6" s="30">
        <v>20</v>
      </c>
      <c r="D6" s="27">
        <v>0</v>
      </c>
      <c r="E6" s="29">
        <v>65</v>
      </c>
      <c r="F6" s="4"/>
    </row>
    <row r="7" spans="1:6" ht="15.9" thickBot="1" x14ac:dyDescent="0.6">
      <c r="A7" s="28" t="s">
        <v>23</v>
      </c>
      <c r="B7" s="31">
        <v>20</v>
      </c>
      <c r="C7" s="32">
        <v>35</v>
      </c>
      <c r="D7" s="28">
        <v>20</v>
      </c>
      <c r="E7" s="31">
        <v>75</v>
      </c>
      <c r="F7" s="4"/>
    </row>
    <row r="8" spans="1:6" ht="15.9" thickBot="1" x14ac:dyDescent="0.6">
      <c r="A8" s="24" t="s">
        <v>24</v>
      </c>
      <c r="B8" s="25">
        <v>5</v>
      </c>
      <c r="C8" s="26">
        <v>10</v>
      </c>
      <c r="D8" s="24">
        <v>35</v>
      </c>
      <c r="E8" s="25">
        <v>50</v>
      </c>
      <c r="F8" s="4"/>
    </row>
    <row r="9" spans="1:6" ht="15.9" thickBot="1" x14ac:dyDescent="0.6">
      <c r="A9" s="27" t="s">
        <v>5</v>
      </c>
      <c r="B9" s="29">
        <v>70</v>
      </c>
      <c r="C9" s="30">
        <v>65</v>
      </c>
      <c r="D9" s="27">
        <v>55</v>
      </c>
      <c r="E9" s="29">
        <v>190</v>
      </c>
      <c r="F9" s="4"/>
    </row>
    <row r="10" spans="1:6" x14ac:dyDescent="0.55000000000000004">
      <c r="A10" s="4"/>
      <c r="B10" s="4"/>
      <c r="C10" s="4"/>
      <c r="D10" s="4"/>
      <c r="E10" s="4"/>
      <c r="F10" s="4"/>
    </row>
    <row r="11" spans="1:6" x14ac:dyDescent="0.55000000000000004">
      <c r="A11" s="4" t="s">
        <v>48</v>
      </c>
      <c r="B11" s="4"/>
      <c r="C11" s="4"/>
      <c r="D11" s="4"/>
      <c r="E11" s="4"/>
      <c r="F11" s="4"/>
    </row>
    <row r="12" spans="1:6" x14ac:dyDescent="0.55000000000000004">
      <c r="A12" s="4" t="s">
        <v>49</v>
      </c>
      <c r="B12" s="4"/>
      <c r="C12" s="4"/>
      <c r="D12" s="4"/>
      <c r="E12" s="4"/>
      <c r="F12" s="4"/>
    </row>
    <row r="13" spans="1:6" x14ac:dyDescent="0.55000000000000004">
      <c r="A13" s="4" t="s">
        <v>53</v>
      </c>
      <c r="B13" s="4"/>
      <c r="C13" s="4"/>
      <c r="D13" s="4"/>
      <c r="E13" s="4"/>
      <c r="F13" s="4"/>
    </row>
    <row r="14" spans="1:6" x14ac:dyDescent="0.55000000000000004">
      <c r="A14" s="4" t="s">
        <v>50</v>
      </c>
      <c r="B14" s="4"/>
      <c r="C14" s="4"/>
      <c r="D14" s="4"/>
      <c r="E14" s="4"/>
      <c r="F14" s="4"/>
    </row>
    <row r="15" spans="1:6" x14ac:dyDescent="0.55000000000000004">
      <c r="A15" s="4" t="s">
        <v>51</v>
      </c>
      <c r="B15" s="4"/>
      <c r="C15" s="4"/>
      <c r="D15" s="4"/>
      <c r="E15" s="4"/>
      <c r="F15" s="4"/>
    </row>
    <row r="16" spans="1:6" x14ac:dyDescent="0.55000000000000004">
      <c r="A16" s="4" t="s">
        <v>52</v>
      </c>
      <c r="B16" s="4"/>
      <c r="C16" s="4"/>
      <c r="D16" s="4"/>
      <c r="E16" s="4"/>
      <c r="F1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workbookViewId="0">
      <selection activeCell="C1" sqref="C1:G1048576"/>
    </sheetView>
  </sheetViews>
  <sheetFormatPr defaultRowHeight="14.4" x14ac:dyDescent="0.55000000000000004"/>
  <cols>
    <col min="1" max="2" width="9" bestFit="1" customWidth="1"/>
    <col min="3" max="4" width="12.68359375" bestFit="1" customWidth="1"/>
    <col min="5" max="5" width="12.20703125" customWidth="1"/>
    <col min="6" max="7" width="9" bestFit="1" customWidth="1"/>
  </cols>
  <sheetData>
    <row r="1" spans="1:7" x14ac:dyDescent="0.55000000000000004">
      <c r="A1" s="4" t="s">
        <v>62</v>
      </c>
      <c r="B1" s="4"/>
      <c r="C1" s="4"/>
      <c r="D1" s="4"/>
      <c r="E1" s="4"/>
      <c r="F1" s="4"/>
      <c r="G1" s="4"/>
    </row>
    <row r="2" spans="1:7" x14ac:dyDescent="0.55000000000000004">
      <c r="A2" s="4" t="s">
        <v>63</v>
      </c>
      <c r="B2" s="4"/>
      <c r="C2" s="4"/>
      <c r="D2" s="4"/>
      <c r="E2" s="4"/>
      <c r="F2" s="4"/>
      <c r="G2" s="4"/>
    </row>
    <row r="3" spans="1:7" x14ac:dyDescent="0.55000000000000004">
      <c r="A3" s="4" t="s">
        <v>64</v>
      </c>
      <c r="B3" s="4"/>
      <c r="C3" s="4"/>
      <c r="D3" s="4"/>
      <c r="E3" s="4"/>
      <c r="F3" s="4"/>
      <c r="G3" s="4"/>
    </row>
    <row r="4" spans="1:7" ht="14.7" thickBot="1" x14ac:dyDescent="0.6">
      <c r="A4" s="4"/>
      <c r="B4" s="4"/>
      <c r="C4" s="4"/>
      <c r="D4" s="4"/>
      <c r="E4" s="4"/>
      <c r="F4" s="4"/>
      <c r="G4" s="4"/>
    </row>
    <row r="5" spans="1:7" ht="47.1" thickBot="1" x14ac:dyDescent="0.65">
      <c r="A5" s="33" t="s">
        <v>28</v>
      </c>
      <c r="B5" s="34" t="s">
        <v>29</v>
      </c>
      <c r="C5" s="4"/>
      <c r="D5" s="4"/>
      <c r="E5" s="4"/>
      <c r="F5" s="4"/>
      <c r="G5" s="4"/>
    </row>
    <row r="6" spans="1:7" ht="15.9" thickBot="1" x14ac:dyDescent="0.65">
      <c r="A6" s="35">
        <v>29</v>
      </c>
      <c r="B6" s="36">
        <v>13.5</v>
      </c>
      <c r="C6" s="4"/>
      <c r="D6" s="4"/>
      <c r="E6" s="4"/>
      <c r="F6" s="4"/>
      <c r="G6" s="4"/>
    </row>
    <row r="7" spans="1:7" ht="15.9" thickBot="1" x14ac:dyDescent="0.65">
      <c r="A7" s="37">
        <v>31</v>
      </c>
      <c r="B7" s="38">
        <v>13.9</v>
      </c>
      <c r="C7" s="4"/>
      <c r="D7" s="4"/>
      <c r="E7" s="4"/>
      <c r="F7" s="4"/>
      <c r="G7" s="4"/>
    </row>
    <row r="8" spans="1:7" ht="15.9" thickBot="1" x14ac:dyDescent="0.65">
      <c r="A8" s="37">
        <v>33</v>
      </c>
      <c r="B8" s="38">
        <v>14.2</v>
      </c>
      <c r="C8" s="4"/>
      <c r="D8" s="4"/>
      <c r="E8" s="4"/>
      <c r="F8" s="4"/>
      <c r="G8" s="4"/>
    </row>
    <row r="9" spans="1:7" ht="15.9" thickBot="1" x14ac:dyDescent="0.65">
      <c r="A9" s="37">
        <v>28</v>
      </c>
      <c r="B9" s="38">
        <v>13.6</v>
      </c>
      <c r="C9" s="4"/>
      <c r="D9" s="4"/>
      <c r="E9" s="4"/>
      <c r="F9" s="4"/>
      <c r="G9" s="4"/>
    </row>
    <row r="10" spans="1:7" ht="15.9" thickBot="1" x14ac:dyDescent="0.65">
      <c r="A10" s="37">
        <v>32</v>
      </c>
      <c r="B10" s="38">
        <v>13.8</v>
      </c>
      <c r="C10" s="4"/>
      <c r="D10" s="4"/>
      <c r="E10" s="4"/>
      <c r="F10" s="4"/>
      <c r="G10" s="4"/>
    </row>
    <row r="11" spans="1:7" x14ac:dyDescent="0.55000000000000004">
      <c r="A11" s="4">
        <f>SUM(A6:A10)</f>
        <v>153</v>
      </c>
      <c r="B11" s="4">
        <f>SUM(B6:B10)</f>
        <v>69</v>
      </c>
      <c r="C11" s="4"/>
      <c r="D11" s="4"/>
      <c r="E11" s="4"/>
      <c r="F11" s="4"/>
      <c r="G11" s="4"/>
    </row>
    <row r="12" spans="1:7" x14ac:dyDescent="0.55000000000000004">
      <c r="A12" s="4"/>
      <c r="B12" s="4"/>
      <c r="C12" s="4"/>
      <c r="D12" s="4"/>
      <c r="E12" s="4"/>
      <c r="F12" s="4"/>
      <c r="G12" s="4"/>
    </row>
    <row r="13" spans="1:7" x14ac:dyDescent="0.55000000000000004">
      <c r="A13" s="4" t="s">
        <v>65</v>
      </c>
      <c r="B13" s="4"/>
      <c r="C13" s="4"/>
      <c r="D13" s="4"/>
      <c r="E13" s="4"/>
      <c r="F13" s="4"/>
      <c r="G13" s="4"/>
    </row>
    <row r="14" spans="1:7" x14ac:dyDescent="0.55000000000000004">
      <c r="A14" s="4" t="s">
        <v>66</v>
      </c>
      <c r="B14" s="4"/>
      <c r="C14" s="4"/>
      <c r="D14" s="4"/>
      <c r="E14" s="4"/>
      <c r="F14" s="4"/>
      <c r="G14" s="4"/>
    </row>
    <row r="15" spans="1:7" x14ac:dyDescent="0.55000000000000004">
      <c r="A15" s="4" t="s">
        <v>67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9"/>
  <sheetViews>
    <sheetView topLeftCell="A4" workbookViewId="0">
      <selection activeCell="A18" sqref="A18:XFD74"/>
    </sheetView>
  </sheetViews>
  <sheetFormatPr defaultRowHeight="14.4" x14ac:dyDescent="0.55000000000000004"/>
  <cols>
    <col min="1" max="1" width="14.1015625" customWidth="1"/>
    <col min="2" max="2" width="10.7890625" customWidth="1"/>
    <col min="3" max="3" width="11.1015625" customWidth="1"/>
    <col min="4" max="4" width="10.1015625" customWidth="1"/>
    <col min="5" max="5" width="18.1015625" customWidth="1"/>
    <col min="6" max="6" width="11.3125" customWidth="1"/>
    <col min="7" max="7" width="12.89453125" customWidth="1"/>
  </cols>
  <sheetData>
    <row r="1" spans="1:2" x14ac:dyDescent="0.55000000000000004">
      <c r="A1" s="4" t="s">
        <v>54</v>
      </c>
      <c r="B1" s="4"/>
    </row>
    <row r="2" spans="1:2" x14ac:dyDescent="0.55000000000000004">
      <c r="A2" s="4"/>
      <c r="B2" s="4"/>
    </row>
    <row r="3" spans="1:2" x14ac:dyDescent="0.55000000000000004">
      <c r="A3" s="4" t="s">
        <v>26</v>
      </c>
      <c r="B3" s="4" t="s">
        <v>27</v>
      </c>
    </row>
    <row r="4" spans="1:2" x14ac:dyDescent="0.55000000000000004">
      <c r="A4" s="4">
        <v>21</v>
      </c>
      <c r="B4" s="4">
        <v>23</v>
      </c>
    </row>
    <row r="5" spans="1:2" x14ac:dyDescent="0.55000000000000004">
      <c r="A5" s="4">
        <v>27</v>
      </c>
      <c r="B5" s="4">
        <v>25</v>
      </c>
    </row>
    <row r="6" spans="1:2" x14ac:dyDescent="0.55000000000000004">
      <c r="A6" s="4">
        <v>25</v>
      </c>
      <c r="B6" s="4">
        <v>25</v>
      </c>
    </row>
    <row r="7" spans="1:2" x14ac:dyDescent="0.55000000000000004">
      <c r="A7" s="4">
        <v>19</v>
      </c>
      <c r="B7" s="4">
        <v>20</v>
      </c>
    </row>
    <row r="8" spans="1:2" x14ac:dyDescent="0.55000000000000004">
      <c r="A8" s="4">
        <v>29</v>
      </c>
      <c r="B8" s="4">
        <v>28</v>
      </c>
    </row>
    <row r="9" spans="1:2" x14ac:dyDescent="0.55000000000000004">
      <c r="A9" s="4"/>
      <c r="B9" s="4"/>
    </row>
    <row r="10" spans="1:2" x14ac:dyDescent="0.55000000000000004">
      <c r="A10" s="4" t="s">
        <v>55</v>
      </c>
      <c r="B10" s="4"/>
    </row>
    <row r="11" spans="1:2" x14ac:dyDescent="0.55000000000000004">
      <c r="A11" s="4" t="s">
        <v>56</v>
      </c>
      <c r="B11" s="4"/>
    </row>
    <row r="12" spans="1:2" x14ac:dyDescent="0.55000000000000004">
      <c r="A12" s="4" t="s">
        <v>57</v>
      </c>
      <c r="B12" s="4"/>
    </row>
    <row r="13" spans="1:2" x14ac:dyDescent="0.55000000000000004">
      <c r="A13" s="4" t="s">
        <v>58</v>
      </c>
      <c r="B13" s="4"/>
    </row>
    <row r="14" spans="1:2" x14ac:dyDescent="0.55000000000000004">
      <c r="A14" s="4" t="s">
        <v>59</v>
      </c>
      <c r="B14" s="4"/>
    </row>
    <row r="15" spans="1:2" x14ac:dyDescent="0.55000000000000004">
      <c r="A15" s="4" t="s">
        <v>60</v>
      </c>
      <c r="B15" s="4"/>
    </row>
    <row r="16" spans="1:2" x14ac:dyDescent="0.55000000000000004">
      <c r="A16" s="4" t="s">
        <v>61</v>
      </c>
      <c r="B16" s="4"/>
    </row>
    <row r="24" spans="1:7" x14ac:dyDescent="0.55000000000000004">
      <c r="A24" s="1"/>
      <c r="B24" s="1"/>
      <c r="C24" s="1"/>
      <c r="D24" s="1"/>
      <c r="E24" s="1"/>
      <c r="F24" s="1"/>
      <c r="G24" s="1"/>
    </row>
    <row r="49" spans="1:2" x14ac:dyDescent="0.55000000000000004">
      <c r="A49" s="1"/>
      <c r="B4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J1" sqref="J1:M1048576"/>
    </sheetView>
  </sheetViews>
  <sheetFormatPr defaultColWidth="9.1015625" defaultRowHeight="14.4" x14ac:dyDescent="0.55000000000000004"/>
  <cols>
    <col min="1" max="1" width="27.3125" style="50" customWidth="1"/>
    <col min="2" max="2" width="11" style="50" customWidth="1"/>
    <col min="3" max="3" width="7.1015625" style="50" customWidth="1"/>
    <col min="4" max="4" width="6.5234375" style="50" customWidth="1"/>
    <col min="5" max="5" width="9.1015625" style="50" customWidth="1"/>
    <col min="6" max="6" width="6.3125" style="50" customWidth="1"/>
    <col min="7" max="7" width="6.1015625" style="50" customWidth="1"/>
    <col min="8" max="8" width="6" style="50" customWidth="1"/>
    <col min="9" max="9" width="8.1015625" style="50" customWidth="1"/>
    <col min="10" max="16384" width="9.1015625" style="50"/>
  </cols>
  <sheetData>
    <row r="1" spans="1:10" ht="15.3" x14ac:dyDescent="0.55000000000000004">
      <c r="A1" s="48" t="s">
        <v>77</v>
      </c>
      <c r="B1"/>
      <c r="C1"/>
      <c r="D1"/>
      <c r="E1" s="49"/>
    </row>
    <row r="2" spans="1:10" ht="15.3" x14ac:dyDescent="0.55000000000000004">
      <c r="A2" s="48" t="s">
        <v>78</v>
      </c>
      <c r="B2"/>
      <c r="C2"/>
      <c r="D2"/>
      <c r="E2" s="49"/>
    </row>
    <row r="3" spans="1:10" ht="15.3" x14ac:dyDescent="0.55000000000000004">
      <c r="A3" s="48" t="s">
        <v>79</v>
      </c>
      <c r="B3"/>
      <c r="C3"/>
      <c r="D3"/>
      <c r="E3" s="49"/>
    </row>
    <row r="4" spans="1:10" ht="15.3" x14ac:dyDescent="0.55000000000000004">
      <c r="A4" s="48" t="s">
        <v>80</v>
      </c>
      <c r="B4"/>
      <c r="C4"/>
      <c r="D4"/>
      <c r="E4" s="49"/>
    </row>
    <row r="5" spans="1:10" ht="15.3" x14ac:dyDescent="0.55000000000000004">
      <c r="A5" s="48"/>
      <c r="B5"/>
      <c r="C5"/>
      <c r="D5"/>
      <c r="E5" s="49"/>
    </row>
    <row r="6" spans="1:10" x14ac:dyDescent="0.55000000000000004">
      <c r="A6" s="51" t="s">
        <v>81</v>
      </c>
      <c r="B6" s="51">
        <v>781</v>
      </c>
      <c r="C6" s="51">
        <v>843</v>
      </c>
      <c r="D6" s="51">
        <v>972</v>
      </c>
      <c r="E6" s="51">
        <v>887</v>
      </c>
      <c r="F6" s="51">
        <v>923</v>
      </c>
      <c r="G6" s="51"/>
      <c r="H6" s="51"/>
    </row>
    <row r="7" spans="1:10" x14ac:dyDescent="0.55000000000000004">
      <c r="A7" s="52" t="s">
        <v>82</v>
      </c>
      <c r="B7" s="52">
        <v>2017</v>
      </c>
      <c r="C7" s="52">
        <v>2018</v>
      </c>
      <c r="D7" s="52">
        <v>2019</v>
      </c>
      <c r="E7" s="52">
        <v>2020</v>
      </c>
      <c r="F7" s="52">
        <v>2021</v>
      </c>
      <c r="G7" s="52"/>
      <c r="H7" s="52"/>
    </row>
    <row r="8" spans="1:10" x14ac:dyDescent="0.55000000000000004">
      <c r="A8" s="53"/>
      <c r="B8" s="53"/>
      <c r="C8" s="53"/>
      <c r="D8" s="53"/>
      <c r="E8" s="53"/>
      <c r="F8" s="53"/>
      <c r="G8" s="53"/>
      <c r="H8" s="53"/>
      <c r="I8" s="53"/>
    </row>
    <row r="9" spans="1:10" x14ac:dyDescent="0.55000000000000004">
      <c r="A9" s="53" t="s">
        <v>65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15.3" x14ac:dyDescent="0.55000000000000004">
      <c r="A10" s="48" t="s">
        <v>83</v>
      </c>
      <c r="B10"/>
      <c r="C10"/>
      <c r="D10"/>
      <c r="E10" s="49"/>
    </row>
    <row r="11" spans="1:10" ht="15.3" x14ac:dyDescent="0.55000000000000004">
      <c r="A11" s="48" t="s">
        <v>84</v>
      </c>
      <c r="B11"/>
      <c r="C11"/>
      <c r="D11"/>
      <c r="E11" s="49"/>
    </row>
    <row r="12" spans="1:10" ht="16.5" customHeight="1" x14ac:dyDescent="0.55000000000000004">
      <c r="A12" s="48" t="s">
        <v>85</v>
      </c>
      <c r="B12"/>
      <c r="C12"/>
      <c r="D12"/>
      <c r="E12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"/>
  <sheetViews>
    <sheetView topLeftCell="A2" workbookViewId="0">
      <selection activeCell="A13" sqref="A13:XFD36"/>
    </sheetView>
  </sheetViews>
  <sheetFormatPr defaultRowHeight="14.4" x14ac:dyDescent="0.55000000000000004"/>
  <cols>
    <col min="1" max="1" width="13.68359375" customWidth="1"/>
    <col min="2" max="2" width="15.89453125" customWidth="1"/>
  </cols>
  <sheetData>
    <row r="1" spans="1:2" x14ac:dyDescent="0.55000000000000004">
      <c r="A1" s="4" t="s">
        <v>68</v>
      </c>
      <c r="B1" s="4"/>
    </row>
    <row r="2" spans="1:2" ht="14.7" thickBot="1" x14ac:dyDescent="0.6">
      <c r="A2" s="4"/>
      <c r="B2" s="4"/>
    </row>
    <row r="3" spans="1:2" ht="31.5" thickBot="1" x14ac:dyDescent="0.65">
      <c r="A3" s="37" t="s">
        <v>6</v>
      </c>
      <c r="B3" s="38" t="s">
        <v>7</v>
      </c>
    </row>
    <row r="4" spans="1:2" ht="31.5" thickBot="1" x14ac:dyDescent="0.65">
      <c r="A4" s="33" t="s">
        <v>8</v>
      </c>
      <c r="B4" s="34" t="s">
        <v>9</v>
      </c>
    </row>
    <row r="5" spans="1:2" ht="15.9" thickBot="1" x14ac:dyDescent="0.65">
      <c r="A5" s="35" t="s">
        <v>10</v>
      </c>
      <c r="B5" s="36">
        <v>29</v>
      </c>
    </row>
    <row r="6" spans="1:2" ht="15.9" thickBot="1" x14ac:dyDescent="0.65">
      <c r="A6" s="37" t="s">
        <v>11</v>
      </c>
      <c r="B6" s="38">
        <v>15</v>
      </c>
    </row>
    <row r="7" spans="1:2" ht="15.9" thickBot="1" x14ac:dyDescent="0.65">
      <c r="A7" s="37" t="s">
        <v>12</v>
      </c>
      <c r="B7" s="38">
        <v>6</v>
      </c>
    </row>
    <row r="8" spans="1:2" x14ac:dyDescent="0.55000000000000004">
      <c r="A8" s="4"/>
      <c r="B8" s="4"/>
    </row>
    <row r="9" spans="1:2" x14ac:dyDescent="0.55000000000000004">
      <c r="A9" s="4" t="s">
        <v>72</v>
      </c>
      <c r="B9" s="4"/>
    </row>
    <row r="10" spans="1:2" x14ac:dyDescent="0.55000000000000004">
      <c r="A10" s="4" t="s">
        <v>69</v>
      </c>
      <c r="B10" s="4"/>
    </row>
    <row r="11" spans="1:2" x14ac:dyDescent="0.55000000000000004">
      <c r="A11" s="4" t="s">
        <v>70</v>
      </c>
      <c r="B11" s="4"/>
    </row>
    <row r="12" spans="1:2" x14ac:dyDescent="0.55000000000000004">
      <c r="A12" s="4" t="s">
        <v>71</v>
      </c>
      <c r="B1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luisa.scaccia@unimc.it</cp:lastModifiedBy>
  <dcterms:created xsi:type="dcterms:W3CDTF">2021-04-06T07:52:04Z</dcterms:created>
  <dcterms:modified xsi:type="dcterms:W3CDTF">2024-03-18T07:23:25Z</dcterms:modified>
</cp:coreProperties>
</file>