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olo\Università\RTD\Didattica\Tecnologie e processi digitali\23-24\Esercizi\"/>
    </mc:Choice>
  </mc:AlternateContent>
  <xr:revisionPtr revIDLastSave="0" documentId="13_ncr:1_{07312C6D-B4E0-41FB-969D-03621649C507}" xr6:coauthVersionLast="47" xr6:coauthVersionMax="47" xr10:uidLastSave="{00000000-0000-0000-0000-000000000000}"/>
  <bookViews>
    <workbookView xWindow="-120" yWindow="-120" windowWidth="29040" windowHeight="15840" xr2:uid="{32E02708-63B9-4B7F-82C2-A739F35D640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Q16" i="1"/>
  <c r="R16" i="1"/>
  <c r="S16" i="1"/>
  <c r="T16" i="1"/>
  <c r="Q17" i="1"/>
  <c r="R17" i="1"/>
  <c r="S17" i="1"/>
  <c r="T17" i="1"/>
  <c r="P17" i="1"/>
  <c r="Q19" i="1"/>
  <c r="S19" i="1"/>
  <c r="T19" i="1"/>
  <c r="Q18" i="1"/>
  <c r="R18" i="1"/>
  <c r="S18" i="1"/>
  <c r="T18" i="1"/>
  <c r="P18" i="1"/>
  <c r="P19" i="1" s="1"/>
  <c r="Q15" i="1"/>
  <c r="R15" i="1"/>
  <c r="S15" i="1"/>
  <c r="T15" i="1"/>
  <c r="P15" i="1"/>
  <c r="W8" i="1"/>
  <c r="W9" i="1"/>
  <c r="W11" i="1"/>
  <c r="W12" i="1"/>
  <c r="W13" i="1"/>
  <c r="W7" i="1"/>
  <c r="P8" i="1"/>
  <c r="Q8" i="1"/>
  <c r="R8" i="1"/>
  <c r="S8" i="1"/>
  <c r="T8" i="1"/>
  <c r="P9" i="1"/>
  <c r="Q9" i="1"/>
  <c r="R9" i="1"/>
  <c r="S9" i="1"/>
  <c r="T9" i="1"/>
  <c r="P10" i="1"/>
  <c r="Q10" i="1"/>
  <c r="R10" i="1"/>
  <c r="S10" i="1"/>
  <c r="T10" i="1"/>
  <c r="P11" i="1"/>
  <c r="Q11" i="1"/>
  <c r="R11" i="1"/>
  <c r="S11" i="1"/>
  <c r="T11" i="1"/>
  <c r="P12" i="1"/>
  <c r="Q12" i="1"/>
  <c r="R12" i="1"/>
  <c r="S12" i="1"/>
  <c r="T12" i="1"/>
  <c r="P13" i="1"/>
  <c r="Q13" i="1"/>
  <c r="R13" i="1"/>
  <c r="S13" i="1"/>
  <c r="T13" i="1"/>
  <c r="Q7" i="1"/>
  <c r="R7" i="1"/>
  <c r="S7" i="1"/>
  <c r="T7" i="1"/>
  <c r="P7" i="1"/>
  <c r="R19" i="1" l="1"/>
  <c r="W10" i="1"/>
  <c r="W15" i="1" s="1"/>
  <c r="W16" i="1"/>
</calcChain>
</file>

<file path=xl/sharedStrings.xml><?xml version="1.0" encoding="utf-8"?>
<sst xmlns="http://schemas.openxmlformats.org/spreadsheetml/2006/main" count="80" uniqueCount="34">
  <si>
    <t>Studente</t>
  </si>
  <si>
    <t>Pres/ass</t>
  </si>
  <si>
    <t>Q1</t>
  </si>
  <si>
    <t>Q2</t>
  </si>
  <si>
    <t>Q3</t>
  </si>
  <si>
    <t>Q4</t>
  </si>
  <si>
    <t>Q5</t>
  </si>
  <si>
    <t>Risposte</t>
  </si>
  <si>
    <t>Punteggi</t>
  </si>
  <si>
    <t>Esito</t>
  </si>
  <si>
    <t>P</t>
  </si>
  <si>
    <t>A</t>
  </si>
  <si>
    <t>Bianchi</t>
  </si>
  <si>
    <t>Gialli</t>
  </si>
  <si>
    <t>Rossi</t>
  </si>
  <si>
    <t>Verdi</t>
  </si>
  <si>
    <t>Grigi</t>
  </si>
  <si>
    <t>Arancioni</t>
  </si>
  <si>
    <t>Blu</t>
  </si>
  <si>
    <t>Risposta corretta</t>
  </si>
  <si>
    <t>Punteggio</t>
  </si>
  <si>
    <t>a</t>
  </si>
  <si>
    <t>b</t>
  </si>
  <si>
    <t>d</t>
  </si>
  <si>
    <t>Non corrette</t>
  </si>
  <si>
    <t>Corrette</t>
  </si>
  <si>
    <t>In bianco</t>
  </si>
  <si>
    <t>Corrette (%)</t>
  </si>
  <si>
    <t>Totale</t>
  </si>
  <si>
    <t>Sufficienti</t>
  </si>
  <si>
    <t>Non sufficienti</t>
  </si>
  <si>
    <t>Sufficienza</t>
  </si>
  <si>
    <t>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</si>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</sst>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4" borderId="2" xfId="0" applyFont="1" applyFill="1" applyBorder="1" applyAlignment="1">
      <alignment vertical="top"/>
    </xf>
    <xf numFmtId="0" fontId="4" fillId="5" borderId="2" xfId="0" applyFont="1" applyFill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6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0" fontId="2" fillId="4" borderId="2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BDD2-E7B1-4D15-8A35-471C9851F5EB}">
  <dimension ref="I5:AE19"/>
  <sheetViews>
    <sheetView tabSelected="1" topLeftCell="H9" zoomScale="205" zoomScaleNormal="205" workbookViewId="0">
      <selection activeCell="W10" sqref="W10"/>
    </sheetView>
  </sheetViews>
  <sheetFormatPr defaultRowHeight="15.75" x14ac:dyDescent="0.25"/>
  <cols>
    <col min="1" max="8" width="9.140625" style="1"/>
    <col min="9" max="9" width="10" style="1" bestFit="1" customWidth="1"/>
    <col min="10" max="10" width="9" style="1" bestFit="1" customWidth="1"/>
    <col min="11" max="15" width="3.7109375" style="1" bestFit="1" customWidth="1"/>
    <col min="16" max="16" width="9.140625" style="1" bestFit="1" customWidth="1"/>
    <col min="17" max="20" width="8" style="1" bestFit="1" customWidth="1"/>
    <col min="21" max="21" width="3.7109375" style="1" customWidth="1"/>
    <col min="22" max="22" width="15" style="1" bestFit="1" customWidth="1"/>
    <col min="23" max="23" width="8.42578125" style="1" bestFit="1" customWidth="1"/>
    <col min="24" max="25" width="9.140625" style="1"/>
    <col min="26" max="26" width="17" style="1" bestFit="1" customWidth="1"/>
    <col min="27" max="31" width="3.7109375" style="1" bestFit="1" customWidth="1"/>
    <col min="32" max="16384" width="9.140625" style="1"/>
  </cols>
  <sheetData>
    <row r="5" spans="9:31" ht="18.75" x14ac:dyDescent="0.3">
      <c r="I5" s="7"/>
      <c r="J5" s="7"/>
      <c r="K5" s="24" t="s">
        <v>7</v>
      </c>
      <c r="L5" s="24"/>
      <c r="M5" s="24"/>
      <c r="N5" s="24"/>
      <c r="O5" s="24"/>
      <c r="P5" s="25" t="s">
        <v>8</v>
      </c>
      <c r="Q5" s="25"/>
      <c r="R5" s="25"/>
      <c r="S5" s="25"/>
      <c r="T5" s="25"/>
      <c r="U5" s="12"/>
      <c r="W5" s="8" t="s">
        <v>9</v>
      </c>
    </row>
    <row r="6" spans="9:31" ht="15.75" customHeight="1" x14ac:dyDescent="0.25">
      <c r="I6" s="9" t="s">
        <v>0</v>
      </c>
      <c r="J6" s="9" t="s">
        <v>1</v>
      </c>
      <c r="K6" s="20" t="s">
        <v>2</v>
      </c>
      <c r="L6" s="20" t="s">
        <v>3</v>
      </c>
      <c r="M6" s="20" t="s">
        <v>4</v>
      </c>
      <c r="N6" s="20" t="s">
        <v>5</v>
      </c>
      <c r="O6" s="20" t="s">
        <v>6</v>
      </c>
      <c r="P6" s="21" t="s">
        <v>2</v>
      </c>
      <c r="Q6" s="21" t="s">
        <v>3</v>
      </c>
      <c r="R6" s="21" t="s">
        <v>4</v>
      </c>
      <c r="S6" s="21" t="s">
        <v>5</v>
      </c>
      <c r="T6" s="21" t="s">
        <v>6</v>
      </c>
      <c r="U6" s="13"/>
      <c r="W6" s="15"/>
      <c r="Z6" s="3"/>
      <c r="AA6" s="4" t="s">
        <v>2</v>
      </c>
      <c r="AB6" s="4" t="s">
        <v>3</v>
      </c>
      <c r="AC6" s="4" t="s">
        <v>4</v>
      </c>
      <c r="AD6" s="4" t="s">
        <v>5</v>
      </c>
      <c r="AE6" s="4" t="s">
        <v>6</v>
      </c>
    </row>
    <row r="7" spans="9:31" x14ac:dyDescent="0.25">
      <c r="I7" s="10" t="s">
        <v>12</v>
      </c>
      <c r="J7" s="11" t="s">
        <v>10</v>
      </c>
      <c r="K7" s="17" t="s">
        <v>21</v>
      </c>
      <c r="L7" s="17" t="s">
        <v>21</v>
      </c>
      <c r="M7" s="17" t="s">
        <v>32</v>
      </c>
      <c r="N7" s="17" t="s">
        <v>32</v>
      </c>
      <c r="O7" s="17" t="s">
        <v>23</v>
      </c>
      <c r="P7" s="16">
        <f>IF(K7=AA$7,AA$8,IF(K7="-","-",0))</f>
        <v>6</v>
      </c>
      <c r="Q7" s="16">
        <f t="shared" ref="Q7:T7" si="0">IF(L7=AB$7,AB$8,IF(L7="-","-",0))</f>
        <v>6</v>
      </c>
      <c r="R7" s="16">
        <f t="shared" si="0"/>
        <v>0</v>
      </c>
      <c r="S7" s="16">
        <f t="shared" si="0"/>
        <v>0</v>
      </c>
      <c r="T7" s="16">
        <f t="shared" si="0"/>
        <v>10</v>
      </c>
      <c r="W7" s="16">
        <f>IF(J7="P",SUM(P7:T7),"Assente")</f>
        <v>22</v>
      </c>
      <c r="Z7" s="5" t="s">
        <v>19</v>
      </c>
      <c r="AA7" s="6" t="s">
        <v>21</v>
      </c>
      <c r="AB7" s="6" t="s">
        <v>21</v>
      </c>
      <c r="AC7" s="6" t="s">
        <v>22</v>
      </c>
      <c r="AD7" s="6" t="s">
        <v>23</v>
      </c>
      <c r="AE7" s="6" t="s">
        <v>23</v>
      </c>
    </row>
    <row r="8" spans="9:31" x14ac:dyDescent="0.25">
      <c r="I8" s="10" t="s">
        <v>13</v>
      </c>
      <c r="J8" s="11" t="s">
        <v>10</v>
      </c>
      <c r="K8" s="17" t="s">
        <v>21</v>
      </c>
      <c r="L8" s="17"/>
      <c r="M8" s="17" t="s">
        <v>22</v>
      </c>
      <c r="N8" s="17" t="s">
        <v>32</v>
      </c>
      <c r="O8" s="17" t="s">
        <v>32</v>
      </c>
      <c r="P8" s="16">
        <f t="shared" ref="P8:P13" si="1">IF(K8=AA$7,AA$8,IF(K8="-","-",0))</f>
        <v>6</v>
      </c>
      <c r="Q8" s="16">
        <f t="shared" ref="Q8:Q13" si="2">IF(L8=AB$7,AB$8,IF(L8="-","-",0))</f>
        <v>0</v>
      </c>
      <c r="R8" s="16">
        <f t="shared" ref="R8:R13" si="3">IF(M8=AC$7,AC$8,IF(M8="-","-",0))</f>
        <v>6</v>
      </c>
      <c r="S8" s="16">
        <f t="shared" ref="S8:S13" si="4">IF(N8=AD$7,AD$8,IF(N8="-","-",0))</f>
        <v>0</v>
      </c>
      <c r="T8" s="16">
        <f t="shared" ref="T8:T13" si="5">IF(O8=AE$7,AE$8,IF(O8="-","-",0))</f>
        <v>0</v>
      </c>
      <c r="W8" s="16">
        <f t="shared" ref="W8:W13" si="6">IF(J8="P",SUM(P8:T8),"Assente")</f>
        <v>12</v>
      </c>
      <c r="Z8" s="5" t="s">
        <v>20</v>
      </c>
      <c r="AA8" s="6">
        <v>6</v>
      </c>
      <c r="AB8" s="6">
        <v>6</v>
      </c>
      <c r="AC8" s="6">
        <v>6</v>
      </c>
      <c r="AD8" s="6">
        <v>2</v>
      </c>
      <c r="AE8" s="6">
        <v>10</v>
      </c>
    </row>
    <row r="9" spans="9:31" x14ac:dyDescent="0.25">
      <c r="I9" s="10" t="s">
        <v>14</v>
      </c>
      <c r="J9" s="11" t="s">
        <v>11</v>
      </c>
      <c r="K9" s="17" t="s">
        <v>33</v>
      </c>
      <c r="L9" s="17" t="s">
        <v>33</v>
      </c>
      <c r="M9" s="17" t="s">
        <v>33</v>
      </c>
      <c r="N9" s="17" t="s">
        <v>33</v>
      </c>
      <c r="O9" s="17" t="s">
        <v>33</v>
      </c>
      <c r="P9" s="16" t="str">
        <f t="shared" si="1"/>
        <v>-</v>
      </c>
      <c r="Q9" s="16" t="str">
        <f t="shared" si="2"/>
        <v>-</v>
      </c>
      <c r="R9" s="16" t="str">
        <f t="shared" si="3"/>
        <v>-</v>
      </c>
      <c r="S9" s="16" t="str">
        <f t="shared" si="4"/>
        <v>-</v>
      </c>
      <c r="T9" s="16" t="str">
        <f t="shared" si="5"/>
        <v>-</v>
      </c>
      <c r="W9" s="16" t="str">
        <f t="shared" si="6"/>
        <v>Assente</v>
      </c>
    </row>
    <row r="10" spans="9:31" x14ac:dyDescent="0.25">
      <c r="I10" s="10" t="s">
        <v>15</v>
      </c>
      <c r="J10" s="11" t="s">
        <v>10</v>
      </c>
      <c r="K10" s="17" t="s">
        <v>21</v>
      </c>
      <c r="L10" s="17" t="s">
        <v>21</v>
      </c>
      <c r="M10" s="17" t="s">
        <v>22</v>
      </c>
      <c r="N10" s="17" t="s">
        <v>23</v>
      </c>
      <c r="O10" s="17" t="s">
        <v>23</v>
      </c>
      <c r="P10" s="16">
        <f t="shared" si="1"/>
        <v>6</v>
      </c>
      <c r="Q10" s="16">
        <f t="shared" si="2"/>
        <v>6</v>
      </c>
      <c r="R10" s="16">
        <f t="shared" si="3"/>
        <v>6</v>
      </c>
      <c r="S10" s="16">
        <f t="shared" si="4"/>
        <v>2</v>
      </c>
      <c r="T10" s="16">
        <f t="shared" si="5"/>
        <v>10</v>
      </c>
      <c r="W10" s="16">
        <f t="shared" si="6"/>
        <v>30</v>
      </c>
      <c r="Z10" s="19" t="s">
        <v>31</v>
      </c>
      <c r="AA10" s="18">
        <v>18</v>
      </c>
    </row>
    <row r="11" spans="9:31" x14ac:dyDescent="0.25">
      <c r="I11" s="10" t="s">
        <v>16</v>
      </c>
      <c r="J11" s="11" t="s">
        <v>10</v>
      </c>
      <c r="K11" s="17" t="s">
        <v>21</v>
      </c>
      <c r="L11" s="17" t="s">
        <v>21</v>
      </c>
      <c r="M11" s="17" t="s">
        <v>22</v>
      </c>
      <c r="N11" s="17"/>
      <c r="O11" s="17" t="s">
        <v>21</v>
      </c>
      <c r="P11" s="16">
        <f t="shared" si="1"/>
        <v>6</v>
      </c>
      <c r="Q11" s="16">
        <f t="shared" si="2"/>
        <v>6</v>
      </c>
      <c r="R11" s="16">
        <f t="shared" si="3"/>
        <v>6</v>
      </c>
      <c r="S11" s="16">
        <f t="shared" si="4"/>
        <v>0</v>
      </c>
      <c r="T11" s="16">
        <f t="shared" si="5"/>
        <v>0</v>
      </c>
      <c r="W11" s="16">
        <f t="shared" si="6"/>
        <v>18</v>
      </c>
    </row>
    <row r="12" spans="9:31" x14ac:dyDescent="0.25">
      <c r="I12" s="10" t="s">
        <v>17</v>
      </c>
      <c r="J12" s="11" t="s">
        <v>11</v>
      </c>
      <c r="K12" s="17" t="s">
        <v>33</v>
      </c>
      <c r="L12" s="17" t="s">
        <v>33</v>
      </c>
      <c r="M12" s="17" t="s">
        <v>33</v>
      </c>
      <c r="N12" s="17" t="s">
        <v>33</v>
      </c>
      <c r="O12" s="17" t="s">
        <v>33</v>
      </c>
      <c r="P12" s="16" t="str">
        <f t="shared" si="1"/>
        <v>-</v>
      </c>
      <c r="Q12" s="16" t="str">
        <f t="shared" si="2"/>
        <v>-</v>
      </c>
      <c r="R12" s="16" t="str">
        <f t="shared" si="3"/>
        <v>-</v>
      </c>
      <c r="S12" s="16" t="str">
        <f t="shared" si="4"/>
        <v>-</v>
      </c>
      <c r="T12" s="16" t="str">
        <f t="shared" si="5"/>
        <v>-</v>
      </c>
      <c r="W12" s="16" t="str">
        <f t="shared" si="6"/>
        <v>Assente</v>
      </c>
    </row>
    <row r="13" spans="9:31" x14ac:dyDescent="0.25">
      <c r="I13" s="10" t="s">
        <v>18</v>
      </c>
      <c r="J13" s="11" t="s">
        <v>10</v>
      </c>
      <c r="K13" s="17" t="s">
        <v>21</v>
      </c>
      <c r="L13" s="17"/>
      <c r="M13" s="17"/>
      <c r="N13" s="17" t="s">
        <v>21</v>
      </c>
      <c r="O13" s="17" t="s">
        <v>23</v>
      </c>
      <c r="P13" s="16">
        <f t="shared" si="1"/>
        <v>6</v>
      </c>
      <c r="Q13" s="16">
        <f t="shared" si="2"/>
        <v>0</v>
      </c>
      <c r="R13" s="16">
        <f t="shared" si="3"/>
        <v>0</v>
      </c>
      <c r="S13" s="16">
        <f t="shared" si="4"/>
        <v>0</v>
      </c>
      <c r="T13" s="16">
        <f t="shared" si="5"/>
        <v>10</v>
      </c>
      <c r="W13" s="16">
        <f t="shared" si="6"/>
        <v>16</v>
      </c>
    </row>
    <row r="14" spans="9:31" x14ac:dyDescent="0.25">
      <c r="W14" s="2"/>
    </row>
    <row r="15" spans="9:31" x14ac:dyDescent="0.25">
      <c r="K15" s="23" t="s">
        <v>28</v>
      </c>
      <c r="L15" s="23"/>
      <c r="M15" s="23"/>
      <c r="N15" s="23"/>
      <c r="O15" s="23"/>
      <c r="P15" s="16">
        <f>COUNTIF(P7:P13,"&gt;=0")</f>
        <v>5</v>
      </c>
      <c r="Q15" s="16">
        <f t="shared" ref="Q15:T15" si="7">COUNTIF(Q7:Q13,"&gt;=0")</f>
        <v>5</v>
      </c>
      <c r="R15" s="16">
        <f t="shared" si="7"/>
        <v>5</v>
      </c>
      <c r="S15" s="16">
        <f t="shared" si="7"/>
        <v>5</v>
      </c>
      <c r="T15" s="16">
        <f t="shared" si="7"/>
        <v>5</v>
      </c>
      <c r="V15" s="14" t="s">
        <v>29</v>
      </c>
      <c r="W15" s="16">
        <f>COUNTIF(W7:W13,"&gt;="&amp;AA10)</f>
        <v>3</v>
      </c>
    </row>
    <row r="16" spans="9:31" x14ac:dyDescent="0.25">
      <c r="K16" s="22" t="s">
        <v>24</v>
      </c>
      <c r="L16" s="22"/>
      <c r="M16" s="22"/>
      <c r="N16" s="22"/>
      <c r="O16" s="22"/>
      <c r="P16" s="16">
        <f>COUNTIF(P7:P13,"=0") - COUNTIF(K7:K13,"")</f>
        <v>0</v>
      </c>
      <c r="Q16" s="16">
        <f t="shared" ref="Q16:T16" si="8">COUNTIF(Q7:Q13,"=0") - COUNTIF(L7:L13,"")</f>
        <v>0</v>
      </c>
      <c r="R16" s="16">
        <f t="shared" si="8"/>
        <v>1</v>
      </c>
      <c r="S16" s="16">
        <f t="shared" si="8"/>
        <v>3</v>
      </c>
      <c r="T16" s="16">
        <f t="shared" si="8"/>
        <v>2</v>
      </c>
      <c r="V16" s="14" t="s">
        <v>30</v>
      </c>
      <c r="W16" s="16">
        <f>COUNTIF(W7:W13,"&lt;"&amp;AA10)</f>
        <v>2</v>
      </c>
    </row>
    <row r="17" spans="11:20" x14ac:dyDescent="0.25">
      <c r="K17" s="22" t="s">
        <v>26</v>
      </c>
      <c r="L17" s="22"/>
      <c r="M17" s="22"/>
      <c r="N17" s="22"/>
      <c r="O17" s="22"/>
      <c r="P17" s="16">
        <f>COUNTIF(K7:K13,"")</f>
        <v>0</v>
      </c>
      <c r="Q17" s="16">
        <f t="shared" ref="Q17:T17" si="9">COUNTIF(L7:L13,"")</f>
        <v>2</v>
      </c>
      <c r="R17" s="16">
        <f t="shared" si="9"/>
        <v>1</v>
      </c>
      <c r="S17" s="16">
        <f t="shared" si="9"/>
        <v>1</v>
      </c>
      <c r="T17" s="16">
        <f t="shared" si="9"/>
        <v>0</v>
      </c>
    </row>
    <row r="18" spans="11:20" x14ac:dyDescent="0.25">
      <c r="K18" s="22" t="s">
        <v>25</v>
      </c>
      <c r="L18" s="22"/>
      <c r="M18" s="22"/>
      <c r="N18" s="22"/>
      <c r="O18" s="22"/>
      <c r="P18" s="16">
        <f>COUNTIF(P7:P13,"&gt;0")</f>
        <v>5</v>
      </c>
      <c r="Q18" s="16">
        <f t="shared" ref="Q18:T18" si="10">COUNTIF(Q7:Q13,"&gt;0")</f>
        <v>3</v>
      </c>
      <c r="R18" s="16">
        <f t="shared" si="10"/>
        <v>3</v>
      </c>
      <c r="S18" s="16">
        <f t="shared" si="10"/>
        <v>1</v>
      </c>
      <c r="T18" s="16">
        <f t="shared" si="10"/>
        <v>3</v>
      </c>
    </row>
    <row r="19" spans="11:20" x14ac:dyDescent="0.25">
      <c r="K19" s="22" t="s">
        <v>27</v>
      </c>
      <c r="L19" s="22"/>
      <c r="M19" s="22"/>
      <c r="N19" s="22"/>
      <c r="O19" s="22"/>
      <c r="P19" s="26">
        <f>P18/P15</f>
        <v>1</v>
      </c>
      <c r="Q19" s="26">
        <f t="shared" ref="Q19:T19" si="11">Q18/Q15</f>
        <v>0.6</v>
      </c>
      <c r="R19" s="26">
        <f t="shared" si="11"/>
        <v>0.6</v>
      </c>
      <c r="S19" s="26">
        <f t="shared" si="11"/>
        <v>0.2</v>
      </c>
      <c r="T19" s="26">
        <f t="shared" si="11"/>
        <v>0.6</v>
      </c>
    </row>
  </sheetData>
  <mergeCells count="7">
    <mergeCell ref="K19:O19"/>
    <mergeCell ref="K17:O17"/>
    <mergeCell ref="K15:O15"/>
    <mergeCell ref="K5:O5"/>
    <mergeCell ref="P5:T5"/>
    <mergeCell ref="K16:O16"/>
    <mergeCell ref="K18:O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 SERNANI</cp:lastModifiedBy>
  <dcterms:created xsi:type="dcterms:W3CDTF">2022-11-09T17:53:23Z</dcterms:created>
  <dcterms:modified xsi:type="dcterms:W3CDTF">2023-10-20T09:06:23Z</dcterms:modified>
</cp:coreProperties>
</file>